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F:\III PROCESO CAS TRANSITORIO 2026 (Primera Convocatoria)\EXPEDIENTE DE APROBACION\"/>
    </mc:Choice>
  </mc:AlternateContent>
  <xr:revisionPtr revIDLastSave="0" documentId="13_ncr:1_{D8BD488E-FE4E-4995-B744-28158B0AB2E7}" xr6:coauthVersionLast="47" xr6:coauthVersionMax="47" xr10:uidLastSave="{00000000-0000-0000-0000-000000000000}"/>
  <bookViews>
    <workbookView xWindow="-120" yWindow="-120" windowWidth="20730" windowHeight="11160" tabRatio="564" firstSheet="1" activeTab="1" xr2:uid="{9469F662-1586-4BC3-863E-F2490C58D0A6}"/>
  </bookViews>
  <sheets>
    <sheet name="Base" sheetId="2" state="hidden" r:id="rId1"/>
    <sheet name="DJ 01. FICHA POSTULANTE" sheetId="1" r:id="rId2"/>
  </sheets>
  <definedNames>
    <definedName name="_xlnm._FilterDatabase" localSheetId="0" hidden="1">Base!$B$3:$D$3</definedName>
    <definedName name="_xlnm.Print_Area" localSheetId="1">'DJ 01. FICHA POSTULANTE'!$A$1:$L$221</definedName>
    <definedName name="Conv2025">Base!#REF!</definedName>
    <definedName name="PRIVADO">Base!$G$6:$G$8</definedName>
    <definedName name="PUBLICO" localSheetId="0">Base!$H$6:$H$11</definedName>
    <definedName name="PUBLICO">Base!$H$6:$H$10</definedName>
    <definedName name="PÚBLICO">Base!$H$6:$H$12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15" i="1" l="1"/>
  <c r="G221" i="1"/>
  <c r="M103" i="1"/>
  <c r="N103" i="1" s="1"/>
  <c r="I103" i="1" s="1"/>
  <c r="M104" i="1"/>
  <c r="O104" i="1" s="1"/>
  <c r="J104" i="1" s="1"/>
  <c r="M105" i="1"/>
  <c r="N105" i="1" s="1"/>
  <c r="I105" i="1" s="1"/>
  <c r="M106" i="1"/>
  <c r="N106" i="1" s="1"/>
  <c r="I106" i="1" s="1"/>
  <c r="M107" i="1"/>
  <c r="O107" i="1" s="1"/>
  <c r="J107" i="1" s="1"/>
  <c r="M108" i="1"/>
  <c r="O108" i="1" s="1"/>
  <c r="J108" i="1" s="1"/>
  <c r="M109" i="1"/>
  <c r="P109" i="1" s="1"/>
  <c r="K109" i="1" s="1"/>
  <c r="M110" i="1"/>
  <c r="O110" i="1" s="1"/>
  <c r="J110" i="1" s="1"/>
  <c r="M111" i="1"/>
  <c r="N111" i="1" s="1"/>
  <c r="I111" i="1" s="1"/>
  <c r="M112" i="1"/>
  <c r="O112" i="1" s="1"/>
  <c r="J112" i="1" s="1"/>
  <c r="M113" i="1"/>
  <c r="N113" i="1" s="1"/>
  <c r="I113" i="1" s="1"/>
  <c r="M114" i="1"/>
  <c r="O114" i="1" s="1"/>
  <c r="J114" i="1" s="1"/>
  <c r="M115" i="1"/>
  <c r="N115" i="1" s="1"/>
  <c r="I115" i="1" s="1"/>
  <c r="M116" i="1"/>
  <c r="O116" i="1" s="1"/>
  <c r="J116" i="1" s="1"/>
  <c r="M117" i="1"/>
  <c r="N117" i="1" s="1"/>
  <c r="I117" i="1" s="1"/>
  <c r="M118" i="1"/>
  <c r="N118" i="1" s="1"/>
  <c r="I118" i="1" s="1"/>
  <c r="M119" i="1"/>
  <c r="N119" i="1" s="1"/>
  <c r="I119" i="1" s="1"/>
  <c r="M192" i="1"/>
  <c r="O192" i="1" s="1"/>
  <c r="J192" i="1" s="1"/>
  <c r="M191" i="1"/>
  <c r="O191" i="1" s="1"/>
  <c r="J191" i="1" s="1"/>
  <c r="M190" i="1"/>
  <c r="P190" i="1" s="1"/>
  <c r="K190" i="1" s="1"/>
  <c r="M196" i="1"/>
  <c r="M195" i="1"/>
  <c r="O195" i="1" s="1"/>
  <c r="J195" i="1" s="1"/>
  <c r="M194" i="1"/>
  <c r="P194" i="1" s="1"/>
  <c r="K194" i="1" s="1"/>
  <c r="M193" i="1"/>
  <c r="O193" i="1" s="1"/>
  <c r="J193" i="1" s="1"/>
  <c r="M171" i="1"/>
  <c r="P171" i="1" s="1"/>
  <c r="K171" i="1" s="1"/>
  <c r="M170" i="1"/>
  <c r="O170" i="1" s="1"/>
  <c r="J170" i="1" s="1"/>
  <c r="M169" i="1"/>
  <c r="N169" i="1" s="1"/>
  <c r="I169" i="1" s="1"/>
  <c r="M168" i="1"/>
  <c r="P168" i="1" s="1"/>
  <c r="K168" i="1" s="1"/>
  <c r="M167" i="1"/>
  <c r="P167" i="1" s="1"/>
  <c r="K167" i="1" s="1"/>
  <c r="M166" i="1"/>
  <c r="O166" i="1" s="1"/>
  <c r="J166" i="1" s="1"/>
  <c r="M165" i="1"/>
  <c r="P165" i="1" s="1"/>
  <c r="K165" i="1" s="1"/>
  <c r="M164" i="1"/>
  <c r="P164" i="1" s="1"/>
  <c r="K164" i="1" s="1"/>
  <c r="M163" i="1"/>
  <c r="N163" i="1" s="1"/>
  <c r="I163" i="1" s="1"/>
  <c r="M144" i="1"/>
  <c r="P144" i="1" s="1"/>
  <c r="K144" i="1" s="1"/>
  <c r="M143" i="1"/>
  <c r="N143" i="1" s="1"/>
  <c r="I143" i="1" s="1"/>
  <c r="M142" i="1"/>
  <c r="P142" i="1" s="1"/>
  <c r="K142" i="1" s="1"/>
  <c r="M141" i="1"/>
  <c r="O141" i="1" s="1"/>
  <c r="J141" i="1" s="1"/>
  <c r="M140" i="1"/>
  <c r="P140" i="1" s="1"/>
  <c r="K140" i="1" s="1"/>
  <c r="M92" i="1"/>
  <c r="M91" i="1"/>
  <c r="M90" i="1"/>
  <c r="O90" i="1" s="1"/>
  <c r="J90" i="1" s="1"/>
  <c r="M89" i="1"/>
  <c r="P89" i="1" s="1"/>
  <c r="K89" i="1" s="1"/>
  <c r="M87" i="1"/>
  <c r="P87" i="1" s="1"/>
  <c r="K87" i="1" s="1"/>
  <c r="M86" i="1"/>
  <c r="O86" i="1" s="1"/>
  <c r="J86" i="1" s="1"/>
  <c r="M85" i="1"/>
  <c r="M84" i="1"/>
  <c r="P84" i="1" s="1"/>
  <c r="K84" i="1" s="1"/>
  <c r="M88" i="1"/>
  <c r="O88" i="1" s="1"/>
  <c r="J88" i="1" s="1"/>
  <c r="O118" i="1" l="1"/>
  <c r="J118" i="1" s="1"/>
  <c r="N110" i="1"/>
  <c r="I110" i="1" s="1"/>
  <c r="N116" i="1"/>
  <c r="I116" i="1" s="1"/>
  <c r="O115" i="1"/>
  <c r="J115" i="1" s="1"/>
  <c r="N114" i="1"/>
  <c r="I114" i="1" s="1"/>
  <c r="N112" i="1"/>
  <c r="I112" i="1" s="1"/>
  <c r="P193" i="1"/>
  <c r="K193" i="1" s="1"/>
  <c r="P112" i="1"/>
  <c r="K112" i="1" s="1"/>
  <c r="P110" i="1"/>
  <c r="K110" i="1" s="1"/>
  <c r="P108" i="1"/>
  <c r="K108" i="1" s="1"/>
  <c r="N108" i="1"/>
  <c r="I108" i="1" s="1"/>
  <c r="N191" i="1"/>
  <c r="I191" i="1" s="1"/>
  <c r="P119" i="1"/>
  <c r="K119" i="1" s="1"/>
  <c r="P191" i="1"/>
  <c r="K191" i="1" s="1"/>
  <c r="O119" i="1"/>
  <c r="J119" i="1" s="1"/>
  <c r="P114" i="1"/>
  <c r="K114" i="1" s="1"/>
  <c r="N193" i="1"/>
  <c r="I193" i="1" s="1"/>
  <c r="P118" i="1"/>
  <c r="K118" i="1" s="1"/>
  <c r="P106" i="1"/>
  <c r="K106" i="1" s="1"/>
  <c r="O105" i="1"/>
  <c r="J105" i="1" s="1"/>
  <c r="P113" i="1"/>
  <c r="K113" i="1" s="1"/>
  <c r="O113" i="1"/>
  <c r="J113" i="1" s="1"/>
  <c r="O117" i="1"/>
  <c r="J117" i="1" s="1"/>
  <c r="O109" i="1"/>
  <c r="J109" i="1" s="1"/>
  <c r="N104" i="1"/>
  <c r="I104" i="1" s="1"/>
  <c r="N109" i="1"/>
  <c r="I109" i="1" s="1"/>
  <c r="P107" i="1"/>
  <c r="K107" i="1" s="1"/>
  <c r="P117" i="1"/>
  <c r="K117" i="1" s="1"/>
  <c r="N107" i="1"/>
  <c r="I107" i="1" s="1"/>
  <c r="P105" i="1"/>
  <c r="K105" i="1" s="1"/>
  <c r="P115" i="1"/>
  <c r="K115" i="1" s="1"/>
  <c r="P103" i="1"/>
  <c r="K103" i="1" s="1"/>
  <c r="O103" i="1"/>
  <c r="J103" i="1" s="1"/>
  <c r="P111" i="1"/>
  <c r="K111" i="1" s="1"/>
  <c r="O106" i="1"/>
  <c r="J106" i="1" s="1"/>
  <c r="P116" i="1"/>
  <c r="K116" i="1" s="1"/>
  <c r="O111" i="1"/>
  <c r="J111" i="1" s="1"/>
  <c r="P104" i="1"/>
  <c r="K104" i="1" s="1"/>
  <c r="N195" i="1"/>
  <c r="I195" i="1" s="1"/>
  <c r="P195" i="1"/>
  <c r="K195" i="1" s="1"/>
  <c r="N190" i="1"/>
  <c r="I190" i="1" s="1"/>
  <c r="O190" i="1"/>
  <c r="J190" i="1" s="1"/>
  <c r="N192" i="1"/>
  <c r="I192" i="1" s="1"/>
  <c r="P192" i="1"/>
  <c r="K192" i="1" s="1"/>
  <c r="N194" i="1"/>
  <c r="I194" i="1" s="1"/>
  <c r="O194" i="1"/>
  <c r="J194" i="1" s="1"/>
  <c r="N196" i="1"/>
  <c r="I196" i="1" s="1"/>
  <c r="O169" i="1"/>
  <c r="J169" i="1" s="1"/>
  <c r="P169" i="1"/>
  <c r="K169" i="1" s="1"/>
  <c r="P163" i="1"/>
  <c r="K163" i="1" s="1"/>
  <c r="O163" i="1"/>
  <c r="J163" i="1" s="1"/>
  <c r="N170" i="1"/>
  <c r="I170" i="1" s="1"/>
  <c r="P170" i="1"/>
  <c r="K170" i="1" s="1"/>
  <c r="O168" i="1"/>
  <c r="J168" i="1" s="1"/>
  <c r="N168" i="1"/>
  <c r="I168" i="1" s="1"/>
  <c r="O164" i="1"/>
  <c r="J164" i="1" s="1"/>
  <c r="N164" i="1"/>
  <c r="I164" i="1" s="1"/>
  <c r="P166" i="1"/>
  <c r="K166" i="1" s="1"/>
  <c r="O167" i="1"/>
  <c r="J167" i="1" s="1"/>
  <c r="N165" i="1"/>
  <c r="I165" i="1" s="1"/>
  <c r="O165" i="1"/>
  <c r="J165" i="1" s="1"/>
  <c r="N167" i="1"/>
  <c r="I167" i="1" s="1"/>
  <c r="N171" i="1"/>
  <c r="I171" i="1" s="1"/>
  <c r="N166" i="1"/>
  <c r="I166" i="1" s="1"/>
  <c r="O171" i="1"/>
  <c r="J171" i="1" s="1"/>
  <c r="P141" i="1"/>
  <c r="K141" i="1" s="1"/>
  <c r="O143" i="1"/>
  <c r="J143" i="1" s="1"/>
  <c r="P143" i="1"/>
  <c r="K143" i="1" s="1"/>
  <c r="N141" i="1"/>
  <c r="I141" i="1" s="1"/>
  <c r="N140" i="1"/>
  <c r="I140" i="1" s="1"/>
  <c r="O140" i="1"/>
  <c r="J140" i="1" s="1"/>
  <c r="N142" i="1"/>
  <c r="I142" i="1" s="1"/>
  <c r="O142" i="1"/>
  <c r="J142" i="1" s="1"/>
  <c r="N144" i="1"/>
  <c r="I144" i="1" s="1"/>
  <c r="O144" i="1"/>
  <c r="J144" i="1" s="1"/>
  <c r="P90" i="1"/>
  <c r="K90" i="1" s="1"/>
  <c r="N89" i="1"/>
  <c r="I89" i="1" s="1"/>
  <c r="N90" i="1"/>
  <c r="I90" i="1" s="1"/>
  <c r="O89" i="1"/>
  <c r="J89" i="1" s="1"/>
  <c r="N91" i="1"/>
  <c r="I91" i="1" s="1"/>
  <c r="N87" i="1"/>
  <c r="I87" i="1" s="1"/>
  <c r="O87" i="1"/>
  <c r="J87" i="1" s="1"/>
  <c r="N86" i="1"/>
  <c r="I86" i="1" s="1"/>
  <c r="O84" i="1"/>
  <c r="J84" i="1" s="1"/>
  <c r="P86" i="1"/>
  <c r="K86" i="1" s="1"/>
  <c r="N84" i="1"/>
  <c r="I84" i="1" s="1"/>
  <c r="N85" i="1"/>
  <c r="I85" i="1" s="1"/>
  <c r="P88" i="1"/>
  <c r="K88" i="1" s="1"/>
  <c r="N88" i="1"/>
  <c r="I88" i="1" s="1"/>
  <c r="O91" i="1" l="1"/>
  <c r="J91" i="1" s="1"/>
  <c r="O85" i="1"/>
  <c r="J85" i="1" s="1"/>
  <c r="O196" i="1"/>
  <c r="J196" i="1" s="1"/>
  <c r="M189" i="1"/>
  <c r="M188" i="1"/>
  <c r="N188" i="1" s="1"/>
  <c r="M187" i="1"/>
  <c r="N187" i="1" s="1"/>
  <c r="M186" i="1"/>
  <c r="M185" i="1"/>
  <c r="M184" i="1"/>
  <c r="N184" i="1" s="1"/>
  <c r="M183" i="1"/>
  <c r="N183" i="1" s="1"/>
  <c r="M182" i="1"/>
  <c r="M162" i="1"/>
  <c r="M161" i="1"/>
  <c r="N161" i="1" s="1"/>
  <c r="M160" i="1"/>
  <c r="N160" i="1" s="1"/>
  <c r="M159" i="1"/>
  <c r="M158" i="1"/>
  <c r="M157" i="1"/>
  <c r="N157" i="1" s="1"/>
  <c r="M156" i="1"/>
  <c r="M145" i="1"/>
  <c r="M139" i="1"/>
  <c r="M138" i="1"/>
  <c r="N138" i="1" s="1"/>
  <c r="M137" i="1"/>
  <c r="N137" i="1" s="1"/>
  <c r="I137" i="1" s="1"/>
  <c r="M136" i="1"/>
  <c r="M135" i="1"/>
  <c r="M134" i="1"/>
  <c r="N134" i="1" s="1"/>
  <c r="M133" i="1"/>
  <c r="N133" i="1" s="1"/>
  <c r="M132" i="1"/>
  <c r="M131" i="1"/>
  <c r="N131" i="1" s="1"/>
  <c r="I131" i="1" s="1"/>
  <c r="M130" i="1"/>
  <c r="N130" i="1" s="1"/>
  <c r="M75" i="1"/>
  <c r="N75" i="1" s="1"/>
  <c r="M76" i="1"/>
  <c r="M77" i="1"/>
  <c r="M78" i="1"/>
  <c r="N78" i="1" s="1"/>
  <c r="I78" i="1" s="1"/>
  <c r="M79" i="1"/>
  <c r="N79" i="1" s="1"/>
  <c r="M80" i="1"/>
  <c r="M81" i="1"/>
  <c r="M82" i="1"/>
  <c r="N82" i="1" s="1"/>
  <c r="I82" i="1" s="1"/>
  <c r="M83" i="1"/>
  <c r="N83" i="1" s="1"/>
  <c r="M74" i="1"/>
  <c r="N74" i="1" s="1"/>
  <c r="P91" i="1" l="1"/>
  <c r="K91" i="1" s="1"/>
  <c r="P85" i="1"/>
  <c r="K85" i="1" s="1"/>
  <c r="P196" i="1"/>
  <c r="K196" i="1" s="1"/>
  <c r="I188" i="1"/>
  <c r="O188" i="1"/>
  <c r="J188" i="1" s="1"/>
  <c r="I184" i="1"/>
  <c r="O184" i="1"/>
  <c r="J184" i="1" s="1"/>
  <c r="I183" i="1"/>
  <c r="I187" i="1"/>
  <c r="N182" i="1"/>
  <c r="I182" i="1" s="1"/>
  <c r="O183" i="1"/>
  <c r="J183" i="1" s="1"/>
  <c r="N186" i="1"/>
  <c r="I186" i="1" s="1"/>
  <c r="O187" i="1"/>
  <c r="J187" i="1" s="1"/>
  <c r="N185" i="1"/>
  <c r="O185" i="1" s="1"/>
  <c r="J185" i="1" s="1"/>
  <c r="N189" i="1"/>
  <c r="O189" i="1" s="1"/>
  <c r="J189" i="1" s="1"/>
  <c r="O160" i="1"/>
  <c r="J160" i="1" s="1"/>
  <c r="I160" i="1"/>
  <c r="N156" i="1"/>
  <c r="O156" i="1" s="1"/>
  <c r="J156" i="1" s="1"/>
  <c r="I161" i="1"/>
  <c r="O161" i="1"/>
  <c r="J161" i="1" s="1"/>
  <c r="I157" i="1"/>
  <c r="O157" i="1"/>
  <c r="J157" i="1" s="1"/>
  <c r="N159" i="1"/>
  <c r="I159" i="1" s="1"/>
  <c r="N158" i="1"/>
  <c r="N162" i="1"/>
  <c r="I162" i="1" s="1"/>
  <c r="O162" i="1"/>
  <c r="J162" i="1" s="1"/>
  <c r="O131" i="1"/>
  <c r="J131" i="1" s="1"/>
  <c r="N135" i="1"/>
  <c r="I135" i="1" s="1"/>
  <c r="N139" i="1"/>
  <c r="I139" i="1" s="1"/>
  <c r="I130" i="1"/>
  <c r="O130" i="1"/>
  <c r="J130" i="1" s="1"/>
  <c r="I134" i="1"/>
  <c r="O134" i="1"/>
  <c r="J134" i="1" s="1"/>
  <c r="I138" i="1"/>
  <c r="O138" i="1"/>
  <c r="J138" i="1" s="1"/>
  <c r="N132" i="1"/>
  <c r="I132" i="1" s="1"/>
  <c r="O133" i="1"/>
  <c r="J133" i="1" s="1"/>
  <c r="N136" i="1"/>
  <c r="I136" i="1" s="1"/>
  <c r="O137" i="1"/>
  <c r="J137" i="1" s="1"/>
  <c r="N145" i="1"/>
  <c r="I145" i="1" s="1"/>
  <c r="I133" i="1"/>
  <c r="I79" i="1"/>
  <c r="O79" i="1"/>
  <c r="J79" i="1" s="1"/>
  <c r="I83" i="1"/>
  <c r="O83" i="1"/>
  <c r="J83" i="1" s="1"/>
  <c r="I75" i="1"/>
  <c r="O75" i="1"/>
  <c r="J75" i="1" s="1"/>
  <c r="N77" i="1"/>
  <c r="I77" i="1" s="1"/>
  <c r="O78" i="1"/>
  <c r="J78" i="1" s="1"/>
  <c r="N81" i="1"/>
  <c r="I81" i="1" s="1"/>
  <c r="O82" i="1"/>
  <c r="J82" i="1" s="1"/>
  <c r="N92" i="1"/>
  <c r="I92" i="1" s="1"/>
  <c r="N80" i="1"/>
  <c r="N76" i="1"/>
  <c r="P160" i="1" l="1"/>
  <c r="K160" i="1" s="1"/>
  <c r="P188" i="1"/>
  <c r="K188" i="1" s="1"/>
  <c r="O159" i="1"/>
  <c r="J159" i="1" s="1"/>
  <c r="P184" i="1"/>
  <c r="K184" i="1" s="1"/>
  <c r="P183" i="1"/>
  <c r="K183" i="1" s="1"/>
  <c r="O186" i="1"/>
  <c r="J186" i="1" s="1"/>
  <c r="I189" i="1"/>
  <c r="P189" i="1"/>
  <c r="K189" i="1" s="1"/>
  <c r="I185" i="1"/>
  <c r="P185" i="1"/>
  <c r="K185" i="1" s="1"/>
  <c r="O182" i="1"/>
  <c r="J182" i="1" s="1"/>
  <c r="P187" i="1"/>
  <c r="K187" i="1" s="1"/>
  <c r="P156" i="1"/>
  <c r="K156" i="1" s="1"/>
  <c r="I156" i="1"/>
  <c r="P162" i="1"/>
  <c r="K162" i="1" s="1"/>
  <c r="P157" i="1"/>
  <c r="K157" i="1" s="1"/>
  <c r="P161" i="1"/>
  <c r="K161" i="1" s="1"/>
  <c r="I158" i="1"/>
  <c r="O158" i="1"/>
  <c r="J158" i="1" s="1"/>
  <c r="P131" i="1"/>
  <c r="K131" i="1" s="1"/>
  <c r="O132" i="1"/>
  <c r="J132" i="1" s="1"/>
  <c r="P134" i="1"/>
  <c r="K134" i="1" s="1"/>
  <c r="O136" i="1"/>
  <c r="J136" i="1" s="1"/>
  <c r="P138" i="1"/>
  <c r="K138" i="1" s="1"/>
  <c r="O139" i="1"/>
  <c r="O145" i="1"/>
  <c r="J145" i="1" s="1"/>
  <c r="O135" i="1"/>
  <c r="J135" i="1" s="1"/>
  <c r="P137" i="1"/>
  <c r="K137" i="1" s="1"/>
  <c r="P130" i="1"/>
  <c r="K130" i="1" s="1"/>
  <c r="P133" i="1"/>
  <c r="K133" i="1" s="1"/>
  <c r="O92" i="1"/>
  <c r="J92" i="1" s="1"/>
  <c r="O77" i="1"/>
  <c r="J77" i="1" s="1"/>
  <c r="O81" i="1"/>
  <c r="J81" i="1" s="1"/>
  <c r="P75" i="1"/>
  <c r="K75" i="1" s="1"/>
  <c r="P82" i="1"/>
  <c r="K82" i="1" s="1"/>
  <c r="I76" i="1"/>
  <c r="P83" i="1"/>
  <c r="K83" i="1" s="1"/>
  <c r="P79" i="1"/>
  <c r="K79" i="1" s="1"/>
  <c r="I80" i="1"/>
  <c r="P78" i="1"/>
  <c r="K78" i="1" s="1"/>
  <c r="O76" i="1"/>
  <c r="J76" i="1" s="1"/>
  <c r="O80" i="1"/>
  <c r="J80" i="1" s="1"/>
  <c r="P159" i="1" l="1"/>
  <c r="K159" i="1" s="1"/>
  <c r="P186" i="1"/>
  <c r="K186" i="1" s="1"/>
  <c r="P182" i="1"/>
  <c r="K182" i="1" s="1"/>
  <c r="P132" i="1"/>
  <c r="K132" i="1" s="1"/>
  <c r="P158" i="1"/>
  <c r="K158" i="1" s="1"/>
  <c r="P136" i="1"/>
  <c r="K136" i="1" s="1"/>
  <c r="P145" i="1"/>
  <c r="K145" i="1" s="1"/>
  <c r="P92" i="1"/>
  <c r="K92" i="1" s="1"/>
  <c r="P139" i="1"/>
  <c r="K139" i="1" s="1"/>
  <c r="J139" i="1"/>
  <c r="P135" i="1"/>
  <c r="K135" i="1" s="1"/>
  <c r="P81" i="1"/>
  <c r="K81" i="1" s="1"/>
  <c r="P77" i="1"/>
  <c r="K77" i="1" s="1"/>
  <c r="P80" i="1"/>
  <c r="K80" i="1" s="1"/>
  <c r="P76" i="1"/>
  <c r="K76" i="1" s="1"/>
  <c r="M181" i="1" l="1"/>
  <c r="M180" i="1"/>
  <c r="F220" i="1"/>
  <c r="M155" i="1"/>
  <c r="M154" i="1"/>
  <c r="N154" i="1" s="1"/>
  <c r="I154" i="1" s="1"/>
  <c r="M129" i="1"/>
  <c r="M128" i="1"/>
  <c r="I74" i="1"/>
  <c r="M73" i="1"/>
  <c r="N181" i="1" l="1"/>
  <c r="I181" i="1" s="1"/>
  <c r="N180" i="1"/>
  <c r="I180" i="1" s="1"/>
  <c r="O154" i="1"/>
  <c r="J154" i="1" s="1"/>
  <c r="N155" i="1"/>
  <c r="I155" i="1" s="1"/>
  <c r="I173" i="1" s="1"/>
  <c r="N129" i="1"/>
  <c r="I129" i="1" s="1"/>
  <c r="N128" i="1"/>
  <c r="I128" i="1" s="1"/>
  <c r="O74" i="1"/>
  <c r="J74" i="1" s="1"/>
  <c r="N73" i="1"/>
  <c r="I73" i="1" s="1"/>
  <c r="I147" i="1" l="1"/>
  <c r="I198" i="1"/>
  <c r="I94" i="1"/>
  <c r="I121" i="1"/>
  <c r="O181" i="1"/>
  <c r="J181" i="1" s="1"/>
  <c r="O180" i="1"/>
  <c r="J180" i="1" s="1"/>
  <c r="P154" i="1"/>
  <c r="K154" i="1" s="1"/>
  <c r="O155" i="1"/>
  <c r="J155" i="1" s="1"/>
  <c r="J173" i="1" s="1"/>
  <c r="O129" i="1"/>
  <c r="J129" i="1" s="1"/>
  <c r="O128" i="1"/>
  <c r="P74" i="1"/>
  <c r="K74" i="1" s="1"/>
  <c r="O73" i="1"/>
  <c r="J73" i="1" l="1"/>
  <c r="J94" i="1" s="1"/>
  <c r="J121" i="1"/>
  <c r="P181" i="1"/>
  <c r="K181" i="1" s="1"/>
  <c r="J198" i="1"/>
  <c r="P180" i="1"/>
  <c r="K180" i="1" s="1"/>
  <c r="P155" i="1"/>
  <c r="K155" i="1" s="1"/>
  <c r="K173" i="1" s="1"/>
  <c r="J128" i="1"/>
  <c r="J147" i="1" s="1"/>
  <c r="P128" i="1"/>
  <c r="K128" i="1" s="1"/>
  <c r="P129" i="1"/>
  <c r="K129" i="1" s="1"/>
  <c r="P73" i="1"/>
  <c r="K73" i="1" s="1"/>
  <c r="K94" i="1" l="1"/>
  <c r="K96" i="1" s="1"/>
  <c r="J95" i="1" s="1"/>
  <c r="J96" i="1" s="1"/>
  <c r="I95" i="1" s="1"/>
  <c r="I93" i="1" s="1"/>
  <c r="K198" i="1"/>
  <c r="K200" i="1" s="1"/>
  <c r="J199" i="1" s="1"/>
  <c r="K121" i="1"/>
  <c r="K122" i="1" s="1"/>
  <c r="K175" i="1"/>
  <c r="J174" i="1" s="1"/>
  <c r="K174" i="1"/>
  <c r="K147" i="1"/>
  <c r="K95" i="1" l="1"/>
  <c r="K199" i="1"/>
  <c r="K197" i="1"/>
  <c r="J200" i="1"/>
  <c r="I199" i="1" s="1"/>
  <c r="I197" i="1" s="1"/>
  <c r="K172" i="1"/>
  <c r="J175" i="1"/>
  <c r="I174" i="1" s="1"/>
  <c r="I172" i="1" s="1"/>
  <c r="K148" i="1"/>
  <c r="K149" i="1"/>
  <c r="J148" i="1" s="1"/>
  <c r="K123" i="1"/>
  <c r="J122" i="1" s="1"/>
  <c r="J123" i="1" s="1"/>
  <c r="I122" i="1" s="1"/>
  <c r="I120" i="1" s="1"/>
  <c r="K93" i="1"/>
  <c r="J197" i="1" l="1"/>
  <c r="J172" i="1"/>
  <c r="K146" i="1"/>
  <c r="J149" i="1"/>
  <c r="I148" i="1" s="1"/>
  <c r="I146" i="1" s="1"/>
  <c r="K120" i="1"/>
  <c r="J120" i="1"/>
  <c r="J93" i="1"/>
  <c r="J14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6" authorId="0" shapeId="0" xr:uid="{192C294D-B57F-42F6-9B29-2BA9435B7325}">
      <text>
        <r>
          <rPr>
            <b/>
            <sz val="9"/>
            <color indexed="81"/>
            <rFont val="Tahoma"/>
            <family val="2"/>
          </rPr>
          <t>USER:</t>
        </r>
        <r>
          <rPr>
            <sz val="9"/>
            <color indexed="81"/>
            <rFont val="Tahoma"/>
            <family val="2"/>
          </rPr>
          <t xml:space="preserve">
Seleccione N° de proceso CAS</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5079815-A6AD-4DCE-8E53-3DA5A4D2A650}" keepAlive="1" name="Consulta - PRIVADO" description="Conexión a la consulta 'PRIVADO' en el libro." type="5" refreshedVersion="0" background="1">
    <dbPr connection="Provider=Microsoft.Mashup.OleDb.1;Data Source=$Workbook$;Location=PRIVADO;Extended Properties=&quot;&quot;" command="SELECT * FROM [PRIVADO]"/>
  </connection>
</connections>
</file>

<file path=xl/sharedStrings.xml><?xml version="1.0" encoding="utf-8"?>
<sst xmlns="http://schemas.openxmlformats.org/spreadsheetml/2006/main" count="257" uniqueCount="163">
  <si>
    <t>Puesto al que postula</t>
  </si>
  <si>
    <t>I. DATOS PERSONALES</t>
  </si>
  <si>
    <t>DNI N°</t>
  </si>
  <si>
    <t>Edad</t>
  </si>
  <si>
    <t>RUC</t>
  </si>
  <si>
    <t>Apellidos y Nombres</t>
  </si>
  <si>
    <t>Paterno</t>
  </si>
  <si>
    <t>Materno</t>
  </si>
  <si>
    <t>Nombres</t>
  </si>
  <si>
    <t>Lugar y Fecha de Nacimiento</t>
  </si>
  <si>
    <t>Estado Civil</t>
  </si>
  <si>
    <t>N° de Brevete</t>
  </si>
  <si>
    <t>Domicilio</t>
  </si>
  <si>
    <t>Dirección</t>
  </si>
  <si>
    <t>Ciudad</t>
  </si>
  <si>
    <t>Departamento</t>
  </si>
  <si>
    <t>Correo Electrónico</t>
  </si>
  <si>
    <t>Registro N°</t>
  </si>
  <si>
    <t>FICHA DE POSTULANTE</t>
  </si>
  <si>
    <t>Formulo la presente Declaración Jurada en virtud del Principio de Presunción de veracidad previsto en el numeral 1.7 del artículo IV del Título Preliminar y artículo 42° de la Ley N° 27444, Ley General de Procedimiento Administrativo General, sujetándose a las acciones legales y/o penales que correspondan de acuerdo a la legislación nacional vigente, Por lo que Declaro que todos los datos y/o información declarada en el presente documento es verdadero.</t>
  </si>
  <si>
    <t>II. PERSONA CON DISCAPACIDAD</t>
  </si>
  <si>
    <t>¿El postulante es discapacitado? (Marcar con una "X")</t>
  </si>
  <si>
    <t>N° de Registro</t>
  </si>
  <si>
    <t>NO</t>
  </si>
  <si>
    <t>III. LICENCIADO DE LAS FUERZAS ARMADAS</t>
  </si>
  <si>
    <t>¿El postulante es licenciado de las fuerzas armadas (Marcar con una "X")</t>
  </si>
  <si>
    <t>IV. DEPORTISTA CALIFICADO DE ALTO NIVEL</t>
  </si>
  <si>
    <t>¿El postulante es deportista calificado? (Marcar con una "X")</t>
  </si>
  <si>
    <t>V. FORMACIÓN ACADÉMICA</t>
  </si>
  <si>
    <t>ESPECIALIDAD</t>
  </si>
  <si>
    <t>UNIVERSIDAD</t>
  </si>
  <si>
    <t>CIUDAD/PAIS</t>
  </si>
  <si>
    <t>Mes/Año</t>
  </si>
  <si>
    <t>N° de Folio</t>
  </si>
  <si>
    <t>Desde</t>
  </si>
  <si>
    <t>Hasta</t>
  </si>
  <si>
    <t>Doctorado</t>
  </si>
  <si>
    <t>Maestría</t>
  </si>
  <si>
    <t>Bachiller</t>
  </si>
  <si>
    <t>TIPO</t>
  </si>
  <si>
    <t>NOMBRE</t>
  </si>
  <si>
    <t>INSTITUCIÓN</t>
  </si>
  <si>
    <t>VII. EXPERIENCIA LABORAL</t>
  </si>
  <si>
    <t>N°</t>
  </si>
  <si>
    <t>SECTOR : PÚBLICO O PRIVADO</t>
  </si>
  <si>
    <t>CARGO</t>
  </si>
  <si>
    <t>Firma del Postulante</t>
  </si>
  <si>
    <t>Mes/Año / (MM/AA)</t>
  </si>
  <si>
    <t>N° Celular</t>
  </si>
  <si>
    <t>Colegio Profesional (de corresponder)</t>
  </si>
  <si>
    <t>SI*</t>
  </si>
  <si>
    <t>*Si la respuesta es afirmativa, adjuntar copia simple del documento oficial emitido por la autoridad competente que acredite su condición.</t>
  </si>
  <si>
    <t>*Si la respuesta es afirmativa, indicar el número de inscripción en el registro nacional con discapacidad y adjuntar copia simple del carnet de discapacidad y/o resolución expedida por el Consejo Nacional con Discapacidad - CONADIS". (la documentación de alcanzará en fecha de presentanción de hoja de vida documentada, según cronograma)</t>
  </si>
  <si>
    <t>ESTUDIOS</t>
  </si>
  <si>
    <t>Egresado Universitario</t>
  </si>
  <si>
    <t>Egresado Técnico</t>
  </si>
  <si>
    <t>Titulado Técnico</t>
  </si>
  <si>
    <t>VI. CAPACITACIONES*</t>
  </si>
  <si>
    <t>CANTITDAD HORAS</t>
  </si>
  <si>
    <t>Meses</t>
  </si>
  <si>
    <t>Días</t>
  </si>
  <si>
    <t>Total tiempo en el cargo</t>
  </si>
  <si>
    <t>Año</t>
  </si>
  <si>
    <t>DIAS</t>
  </si>
  <si>
    <t>AÑO</t>
  </si>
  <si>
    <t>MES</t>
  </si>
  <si>
    <r>
      <t xml:space="preserve">Fecha de fin </t>
    </r>
    <r>
      <rPr>
        <sz val="10"/>
        <color theme="1"/>
        <rFont val="Arial"/>
        <family val="2"/>
      </rPr>
      <t>(día/mes/año)</t>
    </r>
  </si>
  <si>
    <r>
      <t xml:space="preserve">Fecha inicio </t>
    </r>
    <r>
      <rPr>
        <sz val="10"/>
        <color theme="1"/>
        <rFont val="Arial"/>
        <family val="2"/>
      </rPr>
      <t>(día/mes/año)</t>
    </r>
  </si>
  <si>
    <t>CONVOCATORIA</t>
  </si>
  <si>
    <t>Proceso de convocatoria</t>
  </si>
  <si>
    <t>Total</t>
  </si>
  <si>
    <t>N° DNI</t>
  </si>
  <si>
    <t>Habilitado</t>
  </si>
  <si>
    <t>Fecha del Certificado (D/M/A)</t>
  </si>
  <si>
    <r>
      <t xml:space="preserve">Fecha del Diploma </t>
    </r>
    <r>
      <rPr>
        <b/>
        <sz val="10"/>
        <color theme="1"/>
        <rFont val="Calibri"/>
        <family val="2"/>
        <scheme val="minor"/>
      </rPr>
      <t>(D/M/A)</t>
    </r>
  </si>
  <si>
    <t>Opcion</t>
  </si>
  <si>
    <t>Marque con (X)</t>
  </si>
  <si>
    <t>Fecha de fin (día/mes/año)</t>
  </si>
  <si>
    <t>Fecha inicio (día/mes/año)</t>
  </si>
  <si>
    <t>VI. OFIMÁTICA E IDIOMAS*</t>
  </si>
  <si>
    <t>A. OFIMÁTICA</t>
  </si>
  <si>
    <t>NIVEL DOMINIO</t>
  </si>
  <si>
    <t>B. IDIOMAS</t>
  </si>
  <si>
    <t>Word</t>
  </si>
  <si>
    <t>Inglés</t>
  </si>
  <si>
    <t>Excel</t>
  </si>
  <si>
    <t>Powerpoint</t>
  </si>
  <si>
    <r>
      <t xml:space="preserve">DOCUMENTO ADICIONAL QUE SOLICITE EL PERFIL
</t>
    </r>
    <r>
      <rPr>
        <sz val="12"/>
        <color theme="1"/>
        <rFont val="Calibri"/>
        <family val="2"/>
        <scheme val="minor"/>
      </rPr>
      <t>Adjuntar copia simple del documento que sustenta el requisito adicional.</t>
    </r>
  </si>
  <si>
    <t>Declaro bajo juramento que la información es veraz y asumo las responsabilidades y consecuencias legales que ello produzca.</t>
  </si>
  <si>
    <t>Título Profesional Universitario</t>
  </si>
  <si>
    <t>Título de Segunda Especialidad</t>
  </si>
  <si>
    <r>
      <rPr>
        <b/>
        <sz val="14"/>
        <color theme="1"/>
        <rFont val="Calibri"/>
        <family val="2"/>
        <scheme val="minor"/>
      </rPr>
      <t>EXPERIENCIA GENERAL</t>
    </r>
    <r>
      <rPr>
        <sz val="14"/>
        <color theme="1"/>
        <rFont val="Calibri"/>
        <family val="2"/>
        <scheme val="minor"/>
      </rPr>
      <t xml:space="preserve"> .</t>
    </r>
    <r>
      <rPr>
        <sz val="11"/>
        <color theme="1"/>
        <rFont val="Calibri"/>
        <family val="2"/>
        <scheme val="minor"/>
      </rPr>
      <t xml:space="preserve">
</t>
    </r>
    <r>
      <rPr>
        <sz val="10"/>
        <color theme="1"/>
        <rFont val="Calibri"/>
        <family val="2"/>
        <scheme val="minor"/>
      </rPr>
      <t>Tiempo que la persona ha laborado, independientemente del régimen laboral o modalidad de contratación. Consignar desde la fecha de egreso, caso contrario del documento que acredite el cumplimiento del perfil</t>
    </r>
    <r>
      <rPr>
        <b/>
        <sz val="10"/>
        <color theme="1"/>
        <rFont val="Calibri"/>
        <family val="2"/>
        <scheme val="minor"/>
      </rPr>
      <t>.</t>
    </r>
  </si>
  <si>
    <r>
      <rPr>
        <b/>
        <sz val="14"/>
        <color theme="1"/>
        <rFont val="Calibri"/>
        <family val="2"/>
        <scheme val="minor"/>
      </rPr>
      <t xml:space="preserve">EXPERIENCIA ESPECÍFICA </t>
    </r>
    <r>
      <rPr>
        <b/>
        <sz val="11"/>
        <color theme="1"/>
        <rFont val="Calibri"/>
        <family val="2"/>
        <scheme val="minor"/>
      </rPr>
      <t xml:space="preserve">
</t>
    </r>
    <r>
      <rPr>
        <sz val="9"/>
        <color theme="1"/>
        <rFont val="Calibri"/>
        <family val="2"/>
        <scheme val="minor"/>
      </rPr>
      <t>Los siguientes tres (3) componentes: A. Experiencia Específica en FUNCIÓN o la MATERIA. B. Experiencia Específica en el PUESTO O CARGO. C. Experiencia Específica en el SECTOR PÚBLICO. Estos deben estar contenidos dentro de la Experiencia General.</t>
    </r>
  </si>
  <si>
    <r>
      <rPr>
        <b/>
        <sz val="13"/>
        <color theme="1"/>
        <rFont val="Calibri"/>
        <family val="2"/>
        <scheme val="minor"/>
      </rPr>
      <t>B. Experiencia Específica en el PUESTO O CARGO</t>
    </r>
    <r>
      <rPr>
        <sz val="11"/>
        <color theme="1"/>
        <rFont val="Calibri"/>
        <family val="2"/>
        <scheme val="minor"/>
      </rPr>
      <t xml:space="preserve">
     Aquella que es adquirida del desempeño de un nivel o tipo de puesto o cargo específico similar o igual al puesto que está postulando.</t>
    </r>
  </si>
  <si>
    <r>
      <rPr>
        <b/>
        <sz val="13"/>
        <color theme="1"/>
        <rFont val="Calibri"/>
        <family val="2"/>
        <scheme val="minor"/>
      </rPr>
      <t>C. Experiencia Específica en el SECTOR PÚBLICO</t>
    </r>
    <r>
      <rPr>
        <b/>
        <sz val="11"/>
        <color theme="1"/>
        <rFont val="Calibri"/>
        <family val="2"/>
        <scheme val="minor"/>
      </rPr>
      <t xml:space="preserve">
</t>
    </r>
    <r>
      <rPr>
        <sz val="11"/>
        <color theme="1"/>
        <rFont val="Calibri"/>
        <family val="2"/>
        <scheme val="minor"/>
      </rPr>
      <t xml:space="preserve">     Aquella que es adquirida del desempeño de funciones en una entidad pública o empresa del sector público</t>
    </r>
  </si>
  <si>
    <t>Otros Aspectos Complementarios sobre sobre el requisito de Experiencia, en caso existiera algo adicional para el puesto o cargo. Si el perfil lo requiere</t>
  </si>
  <si>
    <t>Solo llenar la información relacionada con el perfil del puesto que postula. Llenar de acuerdo a los documentos que presentará.</t>
  </si>
  <si>
    <r>
      <t xml:space="preserve">*Certificados y/o constancias de capacitación, diplomados y otros que sean requeridos según el perfil. Solo llenar información que está relacionada con los requisitos solicitados. </t>
    </r>
    <r>
      <rPr>
        <b/>
        <i/>
        <sz val="13"/>
        <color theme="1"/>
        <rFont val="Calibri"/>
        <family val="2"/>
        <scheme val="minor"/>
      </rPr>
      <t>Adicionar filas de ser necesario.</t>
    </r>
  </si>
  <si>
    <t>Adicionar filas de ser necesario.</t>
  </si>
  <si>
    <r>
      <rPr>
        <b/>
        <sz val="13"/>
        <color theme="1"/>
        <rFont val="Calibri"/>
        <family val="2"/>
        <scheme val="minor"/>
      </rPr>
      <t>A. Experiencia Específica en FUNCIÓN o la MATERIA.</t>
    </r>
    <r>
      <rPr>
        <b/>
        <sz val="12"/>
        <color theme="1"/>
        <rFont val="Calibri"/>
        <family val="2"/>
        <scheme val="minor"/>
      </rPr>
      <t xml:space="preserve"> </t>
    </r>
    <r>
      <rPr>
        <b/>
        <sz val="11"/>
        <color theme="1"/>
        <rFont val="Calibri"/>
        <family val="2"/>
        <scheme val="minor"/>
      </rPr>
      <t xml:space="preserve">
Experiencia en la materia, </t>
    </r>
    <r>
      <rPr>
        <sz val="11"/>
        <color theme="1"/>
        <rFont val="Calibri"/>
        <family val="2"/>
        <scheme val="minor"/>
      </rPr>
      <t>se refiere de acuerdo a la temática similares al perfil</t>
    </r>
    <r>
      <rPr>
        <b/>
        <sz val="11"/>
        <color theme="1"/>
        <rFont val="Calibri"/>
        <family val="2"/>
        <scheme val="minor"/>
      </rPr>
      <t>. Experiencia en la función,</t>
    </r>
    <r>
      <rPr>
        <sz val="11"/>
        <color theme="1"/>
        <rFont val="Calibri"/>
        <family val="2"/>
        <scheme val="minor"/>
      </rPr>
      <t xml:space="preserve"> se refiere a actividades iguales similares a las funciones del perfil. </t>
    </r>
  </si>
  <si>
    <t>DECLARACIÓN JURADA N° 01</t>
  </si>
  <si>
    <t>CURSO</t>
  </si>
  <si>
    <t>TALLER</t>
  </si>
  <si>
    <t>DIPLOMADO</t>
  </si>
  <si>
    <t>Adicionar filas de ser necesario. (Evitar borrar filas)</t>
  </si>
  <si>
    <t>TIPO DE CONTRATO</t>
  </si>
  <si>
    <t>Privado</t>
  </si>
  <si>
    <t>Público</t>
  </si>
  <si>
    <t>CAS</t>
  </si>
  <si>
    <t>Prácticas</t>
  </si>
  <si>
    <t>Locación</t>
  </si>
  <si>
    <t>Contrato de Trabajo</t>
  </si>
  <si>
    <t>FAG</t>
  </si>
  <si>
    <t>SPAR</t>
  </si>
  <si>
    <t>LISTA DE CPM 2026</t>
  </si>
  <si>
    <t>-</t>
  </si>
  <si>
    <t>TEC</t>
  </si>
  <si>
    <t>ADM</t>
  </si>
  <si>
    <t>II</t>
  </si>
  <si>
    <t>ARCHIVO</t>
  </si>
  <si>
    <t>REGIONAL</t>
  </si>
  <si>
    <t xml:space="preserve">TIPO DE CONTRATO </t>
  </si>
  <si>
    <t>LOCACION (CIVIL)</t>
  </si>
  <si>
    <t>VINCULO LABORAL</t>
  </si>
  <si>
    <t>IMPORTANTE</t>
  </si>
  <si>
    <t>NOMBRE DE LA ENTIDAD O EMPRESA</t>
  </si>
  <si>
    <t>Distrito</t>
  </si>
  <si>
    <t>Povincia</t>
  </si>
  <si>
    <t>EN EL ACÁPITE QUE LLEVA POR NOMBRE "TIPO DE CONTRATO" DEBE PRECISARSE SI EL VÍNCULO ES DE NATURALEZA LABORAL (CONTRATO DE TRABAJO), DE NATURALEZA CIVIL (CONTRATO CIVIL O LOCACIÓN DE SERVICIOS) U OTRO, DE SER EL CASO. ESTA PRECISIÓN ES DE VITAL IMPORTANCIA, YA QUE EN FUNCIÓN DE ELLA SE REALIZARÁ LA CALIFICACIÓN DE LAS EXPERIENCIAS REQUERIDAS EN EL PERFIL DEL PUESTO AL QUE SE POSTULA.</t>
  </si>
  <si>
    <t>ES RESPONSABILIDAD DEL SERVIDOR CONSIGNAR CORRECTAMENTE DICHA INFORMACIÓN, PUESTO QUE, AL HABER PRESTADO LOS SERVICIOS, CONOCE PLENAMENTE EL TIPO DE VÍNCULO QUE MANTUVO. EN CASO DE RESULTAR GANADOR DEL PROCESO Y ANTE UNA FISCALIZACIÓN POSTERIOR DE LA DOCUMENTACIÓN PRESENTADA, CUALQUIER INCONSISTENCIA ENTRE LA INFORMACIÓN, LA DOCUMENTACIÓN Y/O LOS DESCARGOS SERÁ TOMADA EN CUENTA, CONSIDERANDO QUE LOS DOCUMENTOS PRESENTADOS EN EL PROCESO DE SELECCIÓN DE LA CONVOCATORIA TIENEN LA NATURALEZA DE DECLARACIÓN JURADA.</t>
  </si>
  <si>
    <t>CAS N° 080 - ORIENTADOR EN MATERIA DE TRABAJO ADOLESCENTE</t>
  </si>
  <si>
    <t>CAS N° 081 - CAPACITADOR EN MATERIA DE PREVENCIÓN Y ATENCIÓN DEL HOSTIGAMIENTO SEXUAL EN EL TRABAJO</t>
  </si>
  <si>
    <t>Huánuco,</t>
  </si>
  <si>
    <t>Secundaria completa</t>
  </si>
  <si>
    <t>CAS Nº 077-2026 ASISTENTE LEGAL</t>
  </si>
  <si>
    <t>CAS Nº 078-2026 ESPECIALISTA ADMINISTRATIVO</t>
  </si>
  <si>
    <t>CAS Nº 079-2026 ASISTENTE ADMINISTRATIVO</t>
  </si>
  <si>
    <t>CAS Nº 080-2026 APOYO ADMINISTRATIVO DE ALMACÉN</t>
  </si>
  <si>
    <t>CAS Nº 081-2026 ANALISTA LEGAL DE PAD</t>
  </si>
  <si>
    <t>CAS Nº 082-2026 ANALISTA DE EJECUCIÓN DE OBRAS</t>
  </si>
  <si>
    <t>CAS Nº 083-2026 ASISTENTE TÉCNICO DE OBRAS</t>
  </si>
  <si>
    <t>CAS Nº 084-2026 ASISTENTE DE DESARROLLO TERRITORIAL</t>
  </si>
  <si>
    <t>CAS Nº 085-2026 TÉCNICO EN CATASTRO Y HABILITACIONES URBANAS</t>
  </si>
  <si>
    <t>CAS Nº 086-2026 ASISTENTE DE INSPECCIONES MUNICIPALES</t>
  </si>
  <si>
    <t>CAS Nº 087-2026 ASISTENTE ADMINISTRATIVO</t>
  </si>
  <si>
    <t>CAS Nº 088-2026 ASISTENTE TÉCNICO AMBIENTAL</t>
  </si>
  <si>
    <t>CAS Nº 089-2026 APOYO ADMINISTRATIVO EN AMBIENTAL</t>
  </si>
  <si>
    <t>CAS Nº 090-2026 ANALISTA EN INFRAESTRUCTURA DE SANEAMIENTO</t>
  </si>
  <si>
    <t>CAS Nº 091-2026 ASISTENTE EN GESTIÓN AMBIENTAL</t>
  </si>
  <si>
    <t>CAS Nº 092-2026 APOYO ADMINISTRATIVO</t>
  </si>
  <si>
    <t>CAS Nº 093-2026 ESPECIALISTA EN DESARROLLO ECONÓMICO Y PRODUCTIVO</t>
  </si>
  <si>
    <t>CAS Nº 094-2026 APOYO ADMINISTRATIVO</t>
  </si>
  <si>
    <t>CAS Nº 095-2026 APOYO ADMINISTRATIVO</t>
  </si>
  <si>
    <t>CAS Nº 096-2026 ASISTENTE LEGAL</t>
  </si>
  <si>
    <t>CAS Nº 097-2026 ASISTENTE ADMINISTRATIVO</t>
  </si>
  <si>
    <t>CAS Nº 098-2026 ASISTENTE ADMINISTRATIVO DEL CIAM</t>
  </si>
  <si>
    <t>CAS Nº 099-2026 ASISTENTE PSICOSOCIAL DEL CIAM</t>
  </si>
  <si>
    <t>CAS Nº 100-2026 APOYO ADMINISTRATIVO DEL CIAM</t>
  </si>
  <si>
    <t>CAS Nº 101-2026 ASISTENTE TECNICO DE LA ULE</t>
  </si>
  <si>
    <t>CAS Nº 102-2026 ASISTENTE ADMINISTRATIVO</t>
  </si>
  <si>
    <t>CAS Nº 103-2026 ASISTENTE DE SOPORTE INFORMÁTICO</t>
  </si>
  <si>
    <t>CAS Nº 104-2026 APOYO ADMINISTRACIÓN</t>
  </si>
  <si>
    <t>III PROCESO DE SELECCIÓN CAS TRANSITORIO – 2026 (PRIMERA CONVOCATORIA)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</si>
</sst>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00"/>
    <numFmt numFmtId="165" formatCode="0.000"/>
    <numFmt numFmtId="166" formatCode="dd/mm/yyyy;@"/>
    <numFmt numFmtId="167" formatCode="00"/>
    <numFmt numFmtId="168" formatCode="0;\-0;;@"/>
    <numFmt numFmtId="169" formatCode="[$-F800]dddd\,\ mmmm\ dd\,\ yyyy"/>
  </numFmts>
  <fonts count="32" x14ac:knownFonts="1">
    <font>
      <sz val="11"/>
      <color theme="1"/>
      <name val="Calibri"/>
      <family val="2"/>
      <scheme val="minor"/>
    </font>
    <font>
      <b/>
      <sz val="11"/>
      <color theme="1"/>
      <name val="Calibri"/>
      <family val="2"/>
      <scheme val="minor"/>
    </font>
    <font>
      <sz val="10"/>
      <color theme="1"/>
      <name val="Calibri"/>
      <family val="2"/>
      <scheme val="minor"/>
    </font>
    <font>
      <sz val="9"/>
      <color theme="1"/>
      <name val="Calibri"/>
      <family val="2"/>
      <scheme val="minor"/>
    </font>
    <font>
      <sz val="3"/>
      <color theme="1"/>
      <name val="Calibri"/>
      <family val="2"/>
      <scheme val="minor"/>
    </font>
    <font>
      <sz val="11"/>
      <color theme="1"/>
      <name val="Arial"/>
      <family val="2"/>
    </font>
    <font>
      <sz val="9"/>
      <color theme="1"/>
      <name val="Arial"/>
      <family val="2"/>
    </font>
    <font>
      <sz val="10"/>
      <color theme="1"/>
      <name val="Arial"/>
      <family val="2"/>
    </font>
    <font>
      <sz val="12"/>
      <color theme="1"/>
      <name val="Calibri"/>
      <family val="2"/>
      <scheme val="minor"/>
    </font>
    <font>
      <sz val="14"/>
      <color theme="1"/>
      <name val="Calibri"/>
      <family val="2"/>
      <scheme val="minor"/>
    </font>
    <font>
      <b/>
      <sz val="14"/>
      <color theme="1"/>
      <name val="Calibri"/>
      <family val="2"/>
      <scheme val="minor"/>
    </font>
    <font>
      <b/>
      <sz val="10"/>
      <color theme="1"/>
      <name val="Calibri"/>
      <family val="2"/>
      <scheme val="minor"/>
    </font>
    <font>
      <sz val="9"/>
      <name val="Arial"/>
      <family val="2"/>
    </font>
    <font>
      <sz val="9"/>
      <color indexed="81"/>
      <name val="Tahoma"/>
      <family val="2"/>
    </font>
    <font>
      <b/>
      <sz val="9"/>
      <color indexed="81"/>
      <name val="Tahoma"/>
      <family val="2"/>
    </font>
    <font>
      <i/>
      <sz val="10"/>
      <color theme="1"/>
      <name val="Calibri"/>
      <family val="2"/>
      <scheme val="minor"/>
    </font>
    <font>
      <b/>
      <sz val="12"/>
      <color theme="1"/>
      <name val="Calibri"/>
      <family val="2"/>
      <scheme val="minor"/>
    </font>
    <font>
      <b/>
      <sz val="16"/>
      <color theme="1"/>
      <name val="Calibri"/>
      <family val="2"/>
      <scheme val="minor"/>
    </font>
    <font>
      <b/>
      <sz val="13"/>
      <color theme="1"/>
      <name val="Calibri"/>
      <family val="2"/>
      <scheme val="minor"/>
    </font>
    <font>
      <b/>
      <sz val="16"/>
      <name val="Calibri"/>
      <family val="2"/>
      <scheme val="minor"/>
    </font>
    <font>
      <b/>
      <i/>
      <sz val="12"/>
      <color theme="1"/>
      <name val="Calibri"/>
      <family val="2"/>
      <scheme val="minor"/>
    </font>
    <font>
      <i/>
      <sz val="12"/>
      <color theme="1"/>
      <name val="Calibri"/>
      <family val="2"/>
      <scheme val="minor"/>
    </font>
    <font>
      <sz val="13"/>
      <color theme="1"/>
      <name val="Calibri"/>
      <family val="2"/>
      <scheme val="minor"/>
    </font>
    <font>
      <b/>
      <i/>
      <sz val="13"/>
      <color theme="1"/>
      <name val="Calibri"/>
      <family val="2"/>
      <scheme val="minor"/>
    </font>
    <font>
      <b/>
      <i/>
      <sz val="11"/>
      <color theme="1"/>
      <name val="Calibri"/>
      <family val="2"/>
      <scheme val="minor"/>
    </font>
    <font>
      <i/>
      <sz val="11"/>
      <color theme="1"/>
      <name val="Calibri"/>
      <family val="2"/>
      <scheme val="minor"/>
    </font>
    <font>
      <b/>
      <sz val="10"/>
      <color theme="1"/>
      <name val="Calibri"/>
      <family val="2"/>
    </font>
    <font>
      <b/>
      <sz val="16"/>
      <color rgb="FFFF0000"/>
      <name val="Calibri"/>
      <family val="2"/>
      <scheme val="minor"/>
    </font>
    <font>
      <sz val="8"/>
      <color rgb="FF000000"/>
      <name val="Calibri"/>
      <family val="2"/>
      <scheme val="minor"/>
    </font>
    <font>
      <sz val="11"/>
      <color rgb="FFFF0000"/>
      <name val="Calibri"/>
      <family val="2"/>
      <scheme val="minor"/>
    </font>
    <font>
      <sz val="11"/>
      <name val="Calibri"/>
      <family val="2"/>
      <scheme val="minor"/>
    </font>
    <font>
      <sz val="14"/>
      <name val="Calibri"/>
      <family val="2"/>
      <scheme val="minor"/>
    </font>
  </fonts>
  <fills count="14">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0"/>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FF"/>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style="thick">
        <color indexed="64"/>
      </left>
      <right/>
      <top style="thick">
        <color indexed="64"/>
      </top>
      <bottom/>
      <diagonal/>
    </border>
    <border>
      <left/>
      <right/>
      <top style="thick">
        <color indexed="64"/>
      </top>
      <bottom/>
      <diagonal/>
    </border>
    <border>
      <left style="thick">
        <color indexed="64"/>
      </left>
      <right/>
      <top/>
      <bottom style="thick">
        <color indexed="64"/>
      </bottom>
      <diagonal/>
    </border>
    <border>
      <left/>
      <right/>
      <top/>
      <bottom style="thick">
        <color indexed="64"/>
      </bottom>
      <diagonal/>
    </border>
    <border>
      <left style="thick">
        <color indexed="64"/>
      </left>
      <right style="thick">
        <color indexed="64"/>
      </right>
      <top/>
      <bottom/>
      <diagonal/>
    </border>
    <border>
      <left style="thick">
        <color indexed="64"/>
      </left>
      <right style="thin">
        <color indexed="64"/>
      </right>
      <top/>
      <bottom/>
      <diagonal/>
    </border>
    <border>
      <left style="thin">
        <color indexed="64"/>
      </left>
      <right style="thick">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213">
    <xf numFmtId="0" fontId="0" fillId="0" borderId="0" xfId="0"/>
    <xf numFmtId="0" fontId="0" fillId="0" borderId="0" xfId="0" applyAlignment="1">
      <alignment horizontal="left" vertical="center"/>
    </xf>
    <xf numFmtId="0" fontId="10" fillId="0" borderId="1" xfId="0" applyFont="1" applyBorder="1" applyAlignment="1">
      <alignment horizontal="center" vertical="center"/>
    </xf>
    <xf numFmtId="14" fontId="2" fillId="0" borderId="1" xfId="0" applyNumberFormat="1" applyFont="1" applyBorder="1" applyAlignment="1" applyProtection="1">
      <alignment horizontal="center" vertical="center" wrapText="1"/>
      <protection locked="0"/>
    </xf>
    <xf numFmtId="167" fontId="0" fillId="0" borderId="1" xfId="0" applyNumberForma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0" xfId="0" applyAlignment="1">
      <alignment vertical="center" wrapText="1"/>
    </xf>
    <xf numFmtId="0" fontId="2" fillId="0" borderId="0" xfId="0" applyFont="1" applyAlignment="1">
      <alignment vertical="center" wrapText="1"/>
    </xf>
    <xf numFmtId="0" fontId="0" fillId="2" borderId="1" xfId="0" applyFill="1" applyBorder="1" applyAlignment="1">
      <alignment horizontal="center" vertical="center" wrapText="1"/>
    </xf>
    <xf numFmtId="0" fontId="0" fillId="2" borderId="1" xfId="0" applyFill="1" applyBorder="1" applyAlignment="1">
      <alignment vertical="center" wrapText="1"/>
    </xf>
    <xf numFmtId="0" fontId="2" fillId="0" borderId="0" xfId="0" applyFont="1" applyAlignment="1">
      <alignment vertical="center"/>
    </xf>
    <xf numFmtId="0" fontId="0" fillId="2" borderId="1" xfId="0" applyFill="1" applyBorder="1" applyAlignment="1">
      <alignment horizontal="center" vertical="center"/>
    </xf>
    <xf numFmtId="0" fontId="0" fillId="0" borderId="0" xfId="0" applyAlignment="1">
      <alignment vertical="center"/>
    </xf>
    <xf numFmtId="0" fontId="8"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0" fillId="0" borderId="1" xfId="0"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16" fillId="2" borderId="1" xfId="0" applyFont="1" applyFill="1" applyBorder="1" applyAlignment="1">
      <alignment vertical="center"/>
    </xf>
    <xf numFmtId="0" fontId="9" fillId="11" borderId="1" xfId="0" applyFont="1" applyFill="1" applyBorder="1" applyAlignment="1">
      <alignment vertical="center"/>
    </xf>
    <xf numFmtId="0" fontId="8" fillId="11"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2" fontId="0" fillId="0" borderId="1" xfId="0" applyNumberFormat="1" applyBorder="1" applyAlignment="1">
      <alignment horizontal="center" vertical="center"/>
    </xf>
    <xf numFmtId="2" fontId="12" fillId="8" borderId="1" xfId="0" applyNumberFormat="1" applyFont="1" applyFill="1" applyBorder="1" applyAlignment="1">
      <alignment horizontal="center" vertical="center"/>
    </xf>
    <xf numFmtId="0" fontId="4" fillId="0" borderId="0" xfId="0" applyFont="1" applyAlignment="1">
      <alignment vertical="center"/>
    </xf>
    <xf numFmtId="2" fontId="12" fillId="0" borderId="0" xfId="0" applyNumberFormat="1" applyFont="1" applyAlignment="1">
      <alignment horizontal="center" vertical="center"/>
    </xf>
    <xf numFmtId="165" fontId="12" fillId="0" borderId="0" xfId="0" applyNumberFormat="1" applyFont="1" applyAlignment="1">
      <alignment horizontal="center" vertical="center"/>
    </xf>
    <xf numFmtId="0" fontId="12" fillId="7" borderId="0" xfId="0" applyFont="1" applyFill="1" applyAlignment="1">
      <alignment horizontal="center" vertical="center"/>
    </xf>
    <xf numFmtId="2" fontId="12" fillId="7" borderId="0" xfId="0" applyNumberFormat="1" applyFont="1" applyFill="1" applyAlignment="1">
      <alignment horizontal="center" vertical="center"/>
    </xf>
    <xf numFmtId="1" fontId="12" fillId="7" borderId="0" xfId="0" applyNumberFormat="1" applyFont="1" applyFill="1" applyAlignment="1">
      <alignment horizontal="center" vertical="center"/>
    </xf>
    <xf numFmtId="0" fontId="2" fillId="0" borderId="0" xfId="0" applyFont="1" applyAlignment="1">
      <alignment horizontal="left" vertical="center" wrapText="1"/>
    </xf>
    <xf numFmtId="2" fontId="12" fillId="9" borderId="1" xfId="0" applyNumberFormat="1" applyFont="1" applyFill="1" applyBorder="1" applyAlignment="1">
      <alignment horizontal="center" vertical="center"/>
    </xf>
    <xf numFmtId="2" fontId="0" fillId="0" borderId="0" xfId="0" applyNumberFormat="1" applyAlignment="1">
      <alignment horizontal="center" vertical="center"/>
    </xf>
    <xf numFmtId="0" fontId="8" fillId="0" borderId="0" xfId="0" applyFont="1" applyAlignment="1">
      <alignment horizontal="left" vertical="center" indent="6"/>
    </xf>
    <xf numFmtId="0" fontId="0" fillId="0" borderId="0" xfId="0" applyAlignment="1">
      <alignment horizontal="left" vertical="center" indent="6"/>
    </xf>
    <xf numFmtId="0" fontId="0" fillId="0" borderId="0" xfId="0" applyAlignment="1">
      <alignment horizontal="center" vertical="center" wrapText="1"/>
    </xf>
    <xf numFmtId="0" fontId="2" fillId="0" borderId="1"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shrinkToFit="1"/>
      <protection locked="0"/>
    </xf>
    <xf numFmtId="0" fontId="2" fillId="0" borderId="1" xfId="0" applyFont="1" applyBorder="1" applyAlignment="1" applyProtection="1">
      <alignment horizontal="left" vertical="center" wrapText="1"/>
      <protection locked="0"/>
    </xf>
    <xf numFmtId="0" fontId="0" fillId="0" borderId="1" xfId="0" applyBorder="1" applyProtection="1">
      <protection locked="0"/>
    </xf>
    <xf numFmtId="0" fontId="0" fillId="0" borderId="1" xfId="0" applyBorder="1" applyAlignment="1" applyProtection="1">
      <alignment horizontal="center" vertical="center" wrapText="1"/>
      <protection locked="0"/>
    </xf>
    <xf numFmtId="17" fontId="0" fillId="0" borderId="1" xfId="0" applyNumberFormat="1" applyBorder="1" applyAlignment="1" applyProtection="1">
      <alignment horizontal="center" vertical="center" wrapText="1"/>
      <protection locked="0"/>
    </xf>
    <xf numFmtId="166" fontId="0" fillId="0" borderId="1" xfId="0" applyNumberFormat="1" applyBorder="1" applyAlignment="1" applyProtection="1">
      <alignment horizontal="center" vertical="center" wrapText="1"/>
      <protection locked="0"/>
    </xf>
    <xf numFmtId="0" fontId="2" fillId="0" borderId="1" xfId="0" applyFont="1" applyBorder="1" applyAlignment="1" applyProtection="1">
      <alignment vertical="center" wrapText="1" shrinkToFit="1"/>
      <protection locked="0"/>
    </xf>
    <xf numFmtId="1" fontId="2" fillId="0" borderId="1" xfId="0" applyNumberFormat="1" applyFont="1" applyBorder="1" applyAlignment="1" applyProtection="1">
      <alignment vertical="center" wrapText="1"/>
      <protection locked="0"/>
    </xf>
    <xf numFmtId="0" fontId="0" fillId="11" borderId="1" xfId="0" applyFill="1" applyBorder="1" applyProtection="1">
      <protection locked="0"/>
    </xf>
    <xf numFmtId="0" fontId="0" fillId="0" borderId="0" xfId="0" applyProtection="1">
      <protection locked="0"/>
    </xf>
    <xf numFmtId="0" fontId="0" fillId="0" borderId="1" xfId="0" applyBorder="1" applyAlignment="1" applyProtection="1">
      <alignment horizontal="left" vertical="center" wrapText="1"/>
      <protection locked="0"/>
    </xf>
    <xf numFmtId="0" fontId="0" fillId="0" borderId="9" xfId="0" applyBorder="1" applyAlignment="1">
      <alignment vertical="center"/>
    </xf>
    <xf numFmtId="0" fontId="0" fillId="0" borderId="10" xfId="0" applyBorder="1" applyAlignment="1">
      <alignment vertical="center"/>
    </xf>
    <xf numFmtId="0" fontId="2" fillId="0" borderId="9" xfId="0" applyFont="1" applyBorder="1" applyAlignment="1">
      <alignmen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0" fillId="0" borderId="9" xfId="0" applyFont="1" applyBorder="1" applyAlignment="1">
      <alignment vertical="center" wrapText="1"/>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8" xfId="0" applyFont="1" applyBorder="1" applyAlignment="1">
      <alignment vertical="center"/>
    </xf>
    <xf numFmtId="0" fontId="24" fillId="0" borderId="8" xfId="0" applyFont="1" applyBorder="1" applyAlignment="1">
      <alignment vertical="center"/>
    </xf>
    <xf numFmtId="0" fontId="0" fillId="0" borderId="9" xfId="0" applyBorder="1" applyAlignment="1">
      <alignment wrapText="1"/>
    </xf>
    <xf numFmtId="0" fontId="0" fillId="0" borderId="10" xfId="0" applyBorder="1" applyAlignment="1">
      <alignment wrapText="1"/>
    </xf>
    <xf numFmtId="0" fontId="24" fillId="0" borderId="9" xfId="0" applyFont="1" applyBorder="1"/>
    <xf numFmtId="0" fontId="24" fillId="0" borderId="10" xfId="0" applyFont="1" applyBorder="1"/>
    <xf numFmtId="1" fontId="8" fillId="0" borderId="1" xfId="0" applyNumberFormat="1"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20" fillId="0" borderId="1" xfId="0" applyFont="1" applyBorder="1" applyAlignment="1">
      <alignment horizontal="left" vertical="center"/>
    </xf>
    <xf numFmtId="0" fontId="8" fillId="0" borderId="1" xfId="0" applyFont="1" applyBorder="1" applyAlignment="1" applyProtection="1">
      <alignment vertical="center" wrapText="1"/>
      <protection locked="0"/>
    </xf>
    <xf numFmtId="0" fontId="8" fillId="0" borderId="0" xfId="0" applyFont="1" applyAlignment="1">
      <alignment horizontal="center" vertical="center"/>
    </xf>
    <xf numFmtId="0" fontId="0" fillId="0" borderId="5" xfId="0" applyBorder="1" applyAlignment="1">
      <alignment vertical="center" wrapText="1"/>
    </xf>
    <xf numFmtId="0" fontId="0" fillId="0" borderId="6" xfId="0" applyBorder="1" applyAlignment="1">
      <alignment vertical="center" wrapText="1"/>
    </xf>
    <xf numFmtId="0" fontId="0" fillId="2" borderId="11" xfId="0" applyFill="1" applyBorder="1" applyAlignment="1">
      <alignment vertical="center" wrapText="1"/>
    </xf>
    <xf numFmtId="0" fontId="0" fillId="0" borderId="11" xfId="0" applyBorder="1" applyAlignment="1" applyProtection="1">
      <alignment horizontal="center" vertical="center" wrapText="1"/>
      <protection locked="0"/>
    </xf>
    <xf numFmtId="17" fontId="0" fillId="0" borderId="11" xfId="0" applyNumberFormat="1" applyBorder="1" applyAlignment="1" applyProtection="1">
      <alignment horizontal="center" vertical="center" wrapText="1"/>
      <protection locked="0"/>
    </xf>
    <xf numFmtId="166" fontId="0" fillId="0" borderId="11" xfId="0" applyNumberFormat="1" applyBorder="1" applyAlignment="1" applyProtection="1">
      <alignment horizontal="center" vertical="center" wrapText="1"/>
      <protection locked="0"/>
    </xf>
    <xf numFmtId="2" fontId="6" fillId="2" borderId="1" xfId="0" applyNumberFormat="1" applyFont="1" applyFill="1" applyBorder="1" applyAlignment="1">
      <alignment horizontal="center" vertical="center"/>
    </xf>
    <xf numFmtId="2" fontId="0" fillId="2" borderId="1" xfId="0" applyNumberFormat="1" applyFill="1" applyBorder="1" applyAlignment="1">
      <alignment horizontal="center" vertical="center"/>
    </xf>
    <xf numFmtId="1" fontId="0" fillId="2" borderId="1" xfId="0" applyNumberFormat="1" applyFill="1" applyBorder="1" applyAlignment="1">
      <alignment horizontal="center" vertical="center"/>
    </xf>
    <xf numFmtId="0" fontId="8" fillId="0" borderId="1" xfId="0" applyFont="1" applyBorder="1" applyAlignment="1" applyProtection="1">
      <alignment horizontal="center" vertical="center"/>
      <protection locked="0"/>
    </xf>
    <xf numFmtId="168" fontId="8" fillId="0" borderId="0" xfId="0" applyNumberFormat="1" applyFont="1" applyAlignment="1">
      <alignment horizontal="left"/>
    </xf>
    <xf numFmtId="0" fontId="0" fillId="0" borderId="0" xfId="0" applyAlignment="1">
      <alignment horizontal="left"/>
    </xf>
    <xf numFmtId="0" fontId="2" fillId="9" borderId="2" xfId="0" applyFont="1" applyFill="1" applyBorder="1" applyAlignment="1">
      <alignment horizontal="center" vertical="center"/>
    </xf>
    <xf numFmtId="0" fontId="1" fillId="0" borderId="0" xfId="0" applyFont="1" applyAlignment="1">
      <alignment horizontal="center" vertical="center" wrapText="1"/>
    </xf>
    <xf numFmtId="0" fontId="1" fillId="0" borderId="0" xfId="0" applyFont="1" applyAlignment="1">
      <alignment vertical="center" wrapText="1"/>
    </xf>
    <xf numFmtId="0" fontId="26" fillId="0" borderId="0" xfId="0" applyFont="1" applyAlignment="1">
      <alignment horizontal="center" vertical="center" wrapText="1"/>
    </xf>
    <xf numFmtId="0" fontId="8" fillId="0" borderId="8" xfId="0" applyFont="1" applyBorder="1" applyAlignment="1" applyProtection="1">
      <alignment horizontal="center" vertical="center" wrapText="1"/>
      <protection locked="0"/>
    </xf>
    <xf numFmtId="0" fontId="27" fillId="0" borderId="0" xfId="0" applyFont="1" applyAlignment="1">
      <alignment vertical="center"/>
    </xf>
    <xf numFmtId="0" fontId="8" fillId="0" borderId="20" xfId="0" applyFont="1" applyBorder="1" applyAlignment="1">
      <alignment vertical="center" wrapText="1"/>
    </xf>
    <xf numFmtId="0" fontId="8" fillId="0" borderId="21" xfId="0" applyFont="1" applyBorder="1" applyAlignment="1">
      <alignment vertical="center" wrapText="1"/>
    </xf>
    <xf numFmtId="0" fontId="0" fillId="0" borderId="22" xfId="0" applyBorder="1"/>
    <xf numFmtId="0" fontId="0" fillId="0" borderId="23" xfId="0" applyBorder="1" applyAlignment="1">
      <alignment vertical="center" wrapText="1"/>
    </xf>
    <xf numFmtId="0" fontId="0" fillId="0" borderId="0" xfId="0" applyAlignment="1" applyProtection="1">
      <alignment horizontal="center" vertical="center"/>
      <protection locked="0"/>
    </xf>
    <xf numFmtId="0" fontId="28" fillId="13" borderId="24" xfId="0" applyFont="1" applyFill="1" applyBorder="1" applyAlignment="1">
      <alignment vertical="center" wrapText="1"/>
    </xf>
    <xf numFmtId="0" fontId="29" fillId="0" borderId="0" xfId="0" applyFont="1" applyAlignment="1">
      <alignment vertical="center" wrapText="1"/>
    </xf>
    <xf numFmtId="0" fontId="30" fillId="0" borderId="0" xfId="0" applyFont="1"/>
    <xf numFmtId="0" fontId="31" fillId="0" borderId="0" xfId="0" applyFont="1"/>
    <xf numFmtId="0" fontId="30" fillId="0" borderId="0" xfId="0" applyFont="1" applyAlignment="1">
      <alignment vertical="center"/>
    </xf>
    <xf numFmtId="0" fontId="19" fillId="0" borderId="0" xfId="0" applyFont="1" applyAlignment="1">
      <alignment vertical="center"/>
    </xf>
    <xf numFmtId="0" fontId="30" fillId="0" borderId="0" xfId="0" applyFont="1" applyAlignment="1">
      <alignment horizontal="center" vertical="center" wrapText="1"/>
    </xf>
    <xf numFmtId="0" fontId="10" fillId="0" borderId="6" xfId="0" applyFont="1" applyBorder="1" applyAlignment="1">
      <alignment horizontal="center" vertical="center"/>
    </xf>
    <xf numFmtId="0" fontId="2" fillId="0" borderId="8" xfId="0" applyFont="1" applyBorder="1" applyAlignment="1" applyProtection="1">
      <alignment horizontal="justify" vertical="center" wrapText="1"/>
      <protection locked="0"/>
    </xf>
    <xf numFmtId="0" fontId="2" fillId="0" borderId="10" xfId="0" applyFont="1" applyBorder="1" applyAlignment="1" applyProtection="1">
      <alignment horizontal="justify" vertical="center" wrapText="1"/>
      <protection locked="0"/>
    </xf>
    <xf numFmtId="0" fontId="5" fillId="2" borderId="1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 fillId="5" borderId="1" xfId="0" applyFont="1" applyFill="1" applyBorder="1" applyAlignment="1">
      <alignment horizontal="left" vertical="center" wrapText="1"/>
    </xf>
    <xf numFmtId="0" fontId="1" fillId="5" borderId="8" xfId="0" applyFont="1" applyFill="1" applyBorder="1" applyAlignment="1">
      <alignment horizontal="left" vertical="center" wrapText="1"/>
    </xf>
    <xf numFmtId="0" fontId="1" fillId="5" borderId="9" xfId="0" applyFont="1" applyFill="1" applyBorder="1" applyAlignment="1">
      <alignment horizontal="left" vertical="center" wrapText="1"/>
    </xf>
    <xf numFmtId="0" fontId="1" fillId="5" borderId="10" xfId="0" applyFont="1" applyFill="1" applyBorder="1" applyAlignment="1">
      <alignment horizontal="left" vertical="center" wrapText="1"/>
    </xf>
    <xf numFmtId="0" fontId="0" fillId="2" borderId="1"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2" xfId="0" applyFill="1" applyBorder="1" applyAlignment="1">
      <alignment horizontal="center" vertical="center" wrapText="1"/>
    </xf>
    <xf numFmtId="0" fontId="2" fillId="0" borderId="8" xfId="0" applyFont="1" applyBorder="1" applyAlignment="1" applyProtection="1">
      <alignment horizontal="justify" vertical="top" wrapText="1"/>
      <protection locked="0"/>
    </xf>
    <xf numFmtId="0" fontId="2" fillId="0" borderId="10" xfId="0" applyFont="1" applyBorder="1" applyAlignment="1" applyProtection="1">
      <alignment horizontal="justify" vertical="top" wrapText="1"/>
      <protection locked="0"/>
    </xf>
    <xf numFmtId="0" fontId="0" fillId="9" borderId="1" xfId="0" applyFill="1" applyBorder="1" applyAlignment="1">
      <alignment horizontal="center" vertical="center"/>
    </xf>
    <xf numFmtId="0" fontId="8" fillId="0" borderId="15" xfId="0" applyFont="1" applyBorder="1" applyAlignment="1">
      <alignment horizontal="center" vertical="center"/>
    </xf>
    <xf numFmtId="0" fontId="27" fillId="0" borderId="0" xfId="0" applyFont="1" applyAlignment="1">
      <alignment horizontal="center" vertical="center"/>
    </xf>
    <xf numFmtId="0" fontId="8" fillId="0" borderId="0" xfId="0" applyFont="1" applyAlignment="1">
      <alignment horizontal="center" vertical="center" wrapText="1"/>
    </xf>
    <xf numFmtId="169" fontId="8" fillId="0" borderId="1" xfId="0" applyNumberFormat="1" applyFont="1" applyBorder="1" applyAlignment="1" applyProtection="1">
      <alignment horizontal="center" vertical="center"/>
      <protection locked="0"/>
    </xf>
    <xf numFmtId="0" fontId="0" fillId="9" borderId="1" xfId="0" applyFill="1" applyBorder="1" applyAlignment="1">
      <alignment horizontal="center"/>
    </xf>
    <xf numFmtId="0" fontId="16" fillId="12" borderId="16" xfId="0" applyFont="1" applyFill="1" applyBorder="1" applyAlignment="1">
      <alignment horizontal="center" vertical="center" wrapText="1"/>
    </xf>
    <xf numFmtId="0" fontId="16" fillId="12" borderId="17" xfId="0" applyFont="1" applyFill="1" applyBorder="1" applyAlignment="1">
      <alignment horizontal="center" vertical="center" wrapText="1"/>
    </xf>
    <xf numFmtId="0" fontId="16" fillId="12" borderId="18" xfId="0" applyFont="1" applyFill="1" applyBorder="1" applyAlignment="1">
      <alignment horizontal="center" vertical="center" wrapText="1"/>
    </xf>
    <xf numFmtId="0" fontId="16" fillId="12" borderId="19"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5"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18" fillId="10" borderId="8" xfId="0" applyFont="1" applyFill="1" applyBorder="1" applyAlignment="1">
      <alignment horizontal="left" vertical="center" wrapText="1"/>
    </xf>
    <xf numFmtId="0" fontId="1" fillId="10" borderId="9" xfId="0" applyFont="1" applyFill="1" applyBorder="1" applyAlignment="1">
      <alignment horizontal="left" vertical="center" wrapText="1"/>
    </xf>
    <xf numFmtId="0" fontId="1" fillId="10" borderId="10" xfId="0" applyFont="1" applyFill="1" applyBorder="1" applyAlignment="1">
      <alignment horizontal="left" vertical="center" wrapText="1"/>
    </xf>
    <xf numFmtId="0" fontId="2" fillId="0" borderId="1" xfId="0" applyFont="1" applyBorder="1" applyAlignment="1" applyProtection="1">
      <alignment horizontal="left" vertical="center" wrapText="1" shrinkToFit="1"/>
      <protection locked="0"/>
    </xf>
    <xf numFmtId="0" fontId="8" fillId="0" borderId="8"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10" fillId="2" borderId="8"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19" fillId="6" borderId="1" xfId="0" applyFont="1" applyFill="1" applyBorder="1" applyAlignment="1">
      <alignment horizontal="center" vertical="center" wrapText="1"/>
    </xf>
    <xf numFmtId="0" fontId="22" fillId="0" borderId="1" xfId="0" applyFont="1" applyBorder="1" applyAlignment="1">
      <alignment horizontal="left" vertical="center" wrapText="1"/>
    </xf>
    <xf numFmtId="0" fontId="0" fillId="0" borderId="8" xfId="0" applyBorder="1" applyAlignment="1" applyProtection="1">
      <alignment vertical="center"/>
      <protection locked="0"/>
    </xf>
    <xf numFmtId="0" fontId="0" fillId="0" borderId="9" xfId="0" applyBorder="1" applyAlignment="1" applyProtection="1">
      <alignment vertical="center"/>
      <protection locked="0"/>
    </xf>
    <xf numFmtId="0" fontId="0" fillId="0" borderId="10" xfId="0" applyBorder="1" applyAlignment="1" applyProtection="1">
      <alignment vertical="center"/>
      <protection locked="0"/>
    </xf>
    <xf numFmtId="0" fontId="7" fillId="2" borderId="1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4" borderId="8" xfId="0" applyFont="1" applyFill="1" applyBorder="1" applyAlignment="1">
      <alignment horizontal="left" vertical="center" wrapText="1"/>
    </xf>
    <xf numFmtId="0" fontId="1" fillId="4" borderId="9" xfId="0" applyFont="1" applyFill="1" applyBorder="1" applyAlignment="1">
      <alignment horizontal="left" vertical="center" wrapText="1"/>
    </xf>
    <xf numFmtId="0" fontId="1" fillId="4" borderId="10" xfId="0" applyFont="1" applyFill="1" applyBorder="1" applyAlignment="1">
      <alignment horizontal="left" vertical="center" wrapText="1"/>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0" xfId="0" applyBorder="1" applyAlignment="1" applyProtection="1">
      <alignment horizontal="center"/>
      <protection locked="0"/>
    </xf>
    <xf numFmtId="0" fontId="8" fillId="0" borderId="8" xfId="0" applyFont="1" applyBorder="1" applyAlignment="1" applyProtection="1">
      <alignment horizontal="center" vertical="center" wrapText="1"/>
      <protection locked="0"/>
    </xf>
    <xf numFmtId="0" fontId="8" fillId="0" borderId="10" xfId="0" applyFont="1" applyBorder="1" applyAlignment="1" applyProtection="1">
      <alignment horizontal="center" vertical="center" wrapText="1"/>
      <protection locked="0"/>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8" fillId="2" borderId="8"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0" fillId="2" borderId="1" xfId="0" applyFill="1" applyBorder="1" applyAlignment="1">
      <alignment vertical="center" wrapText="1"/>
    </xf>
    <xf numFmtId="0" fontId="8" fillId="0" borderId="1"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10" fillId="2"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0" fillId="2" borderId="12"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4" xfId="0" applyFill="1" applyBorder="1" applyAlignment="1">
      <alignment horizontal="center" vertical="center" wrapText="1"/>
    </xf>
    <xf numFmtId="0" fontId="2" fillId="0" borderId="8"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0" fillId="0" borderId="8"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0" fontId="0" fillId="8" borderId="1" xfId="0" applyFill="1" applyBorder="1" applyAlignment="1">
      <alignment horizontal="center" vertical="center"/>
    </xf>
    <xf numFmtId="0" fontId="8" fillId="2" borderId="1" xfId="0" applyFont="1" applyFill="1" applyBorder="1" applyAlignment="1">
      <alignment horizontal="center" vertic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0" fontId="8" fillId="0" borderId="1" xfId="0" applyFont="1" applyBorder="1" applyAlignment="1" applyProtection="1">
      <alignment horizontal="center" vertical="center"/>
      <protection locked="0"/>
    </xf>
    <xf numFmtId="0" fontId="0" fillId="0" borderId="11" xfId="0" applyBorder="1" applyAlignment="1" applyProtection="1">
      <alignment horizontal="center" vertical="center" wrapText="1"/>
      <protection locked="0"/>
    </xf>
    <xf numFmtId="0" fontId="10" fillId="0" borderId="0" xfId="0" applyFont="1" applyAlignment="1">
      <alignment horizontal="center" vertical="center"/>
    </xf>
    <xf numFmtId="0" fontId="10" fillId="2" borderId="1" xfId="0" applyFont="1" applyFill="1" applyBorder="1" applyAlignment="1">
      <alignment vertical="center" wrapText="1"/>
    </xf>
    <xf numFmtId="0" fontId="10" fillId="0" borderId="1" xfId="0" applyFont="1" applyBorder="1" applyAlignment="1">
      <alignment horizontal="center" vertical="center" wrapText="1"/>
    </xf>
    <xf numFmtId="0" fontId="10" fillId="0" borderId="1" xfId="0" applyFont="1" applyBorder="1" applyAlignment="1" applyProtection="1">
      <alignment horizontal="center" vertical="center" wrapText="1"/>
      <protection locked="0"/>
    </xf>
    <xf numFmtId="0" fontId="0" fillId="2" borderId="1" xfId="0" applyFill="1" applyBorder="1" applyAlignment="1">
      <alignment horizontal="left" vertical="center" wrapText="1" indent="3"/>
    </xf>
    <xf numFmtId="0" fontId="16" fillId="0" borderId="1" xfId="0" applyFont="1" applyBorder="1" applyAlignment="1" applyProtection="1">
      <alignment horizontal="center" vertical="center" wrapText="1"/>
      <protection locked="0"/>
    </xf>
    <xf numFmtId="0" fontId="2" fillId="0" borderId="0" xfId="0" applyFont="1" applyAlignment="1">
      <alignment vertical="center" wrapText="1"/>
    </xf>
    <xf numFmtId="0" fontId="15" fillId="0" borderId="0" xfId="0" applyFont="1" applyAlignment="1">
      <alignment horizontal="left" vertical="center" wrapText="1"/>
    </xf>
    <xf numFmtId="164" fontId="8" fillId="0" borderId="8" xfId="0" applyNumberFormat="1" applyFont="1" applyBorder="1" applyAlignment="1" applyProtection="1">
      <alignment horizontal="center" vertical="center" wrapText="1"/>
      <protection locked="0"/>
    </xf>
    <xf numFmtId="164" fontId="8" fillId="0" borderId="10" xfId="0" applyNumberFormat="1" applyFont="1" applyBorder="1" applyAlignment="1" applyProtection="1">
      <alignment horizontal="center" vertical="center" wrapText="1"/>
      <protection locked="0"/>
    </xf>
    <xf numFmtId="0" fontId="0" fillId="2" borderId="1" xfId="0" applyFill="1" applyBorder="1" applyAlignment="1">
      <alignment horizontal="left" vertical="center" wrapText="1" indent="6"/>
    </xf>
    <xf numFmtId="0" fontId="0" fillId="2" borderId="1" xfId="0" applyFill="1" applyBorder="1" applyAlignment="1">
      <alignment horizontal="left" vertical="center" wrapText="1" indent="5"/>
    </xf>
    <xf numFmtId="0" fontId="0" fillId="7" borderId="8" xfId="0" applyFill="1" applyBorder="1" applyAlignment="1" applyProtection="1">
      <alignment horizontal="center" vertical="center" wrapText="1"/>
      <protection locked="0"/>
    </xf>
    <xf numFmtId="0" fontId="0" fillId="7" borderId="10" xfId="0" applyFill="1" applyBorder="1" applyAlignment="1" applyProtection="1">
      <alignment horizontal="center" vertical="center" wrapText="1"/>
      <protection locked="0"/>
    </xf>
    <xf numFmtId="0" fontId="1" fillId="2" borderId="1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1" fillId="0" borderId="8" xfId="0" applyFont="1" applyBorder="1" applyAlignment="1">
      <alignment horizontal="left" vertical="top" wrapText="1"/>
    </xf>
    <xf numFmtId="0" fontId="20" fillId="0" borderId="9" xfId="0" applyFont="1" applyBorder="1" applyAlignment="1">
      <alignment horizontal="left" vertical="top" wrapText="1"/>
    </xf>
    <xf numFmtId="0" fontId="20" fillId="0" borderId="10" xfId="0" applyFont="1" applyBorder="1" applyAlignment="1">
      <alignment horizontal="left" vertical="top" wrapText="1"/>
    </xf>
    <xf numFmtId="0" fontId="10" fillId="0" borderId="1" xfId="0" applyFont="1" applyBorder="1" applyAlignment="1">
      <alignment horizontal="left" vertical="center" wrapText="1"/>
    </xf>
    <xf numFmtId="0" fontId="25" fillId="0" borderId="1" xfId="0" applyFont="1" applyBorder="1" applyAlignment="1">
      <alignment horizontal="left" vertical="top" wrapText="1"/>
    </xf>
    <xf numFmtId="0" fontId="21" fillId="0" borderId="1" xfId="0" applyFont="1" applyBorder="1" applyAlignment="1">
      <alignment horizontal="left" vertical="center" wrapText="1"/>
    </xf>
    <xf numFmtId="0" fontId="1" fillId="2" borderId="3"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4" xfId="0" applyFont="1" applyFill="1" applyBorder="1" applyAlignment="1">
      <alignment horizontal="center" vertical="center" wrapText="1"/>
    </xf>
    <xf numFmtId="0" fontId="17" fillId="2" borderId="5" xfId="0" applyFont="1" applyFill="1" applyBorder="1" applyAlignment="1">
      <alignment horizontal="left" vertical="center" wrapText="1"/>
    </xf>
    <xf numFmtId="0" fontId="17" fillId="2" borderId="6" xfId="0" applyFont="1" applyFill="1" applyBorder="1" applyAlignment="1">
      <alignment horizontal="left" vertical="center" wrapText="1"/>
    </xf>
  </cellXfs>
  <cellStyles count="1">
    <cellStyle name="Normal" xfId="0" builtinId="0"/>
  </cellStyles>
  <dxfs count="152">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24994659260841701"/>
        </patternFill>
      </fill>
    </dxf>
    <dxf>
      <fill>
        <patternFill>
          <bgColor theme="0" tint="-0.24994659260841701"/>
        </patternFill>
      </fill>
    </dxf>
    <dxf>
      <font>
        <color theme="0"/>
      </font>
    </dxf>
    <dxf>
      <font>
        <color theme="0"/>
      </font>
    </dxf>
    <dxf>
      <font>
        <color theme="0"/>
      </font>
    </dxf>
    <dxf>
      <font>
        <color theme="0"/>
      </font>
    </dxf>
    <dxf>
      <font>
        <color theme="0"/>
      </font>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0" tint="-0.14996795556505021"/>
        </patternFill>
      </fill>
    </dxf>
    <dxf>
      <fill>
        <patternFill>
          <bgColor theme="2"/>
        </patternFill>
      </fill>
    </dxf>
    <dxf>
      <fill>
        <patternFill>
          <bgColor theme="2"/>
        </patternFill>
      </fill>
    </dxf>
    <dxf>
      <fill>
        <patternFill>
          <bgColor theme="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7"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2"/>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14996795556505021"/>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2"/>
        </patternFill>
      </fill>
    </dxf>
    <dxf>
      <fill>
        <patternFill>
          <bgColor theme="0" tint="-0.14996795556505021"/>
        </patternFill>
      </fill>
    </dxf>
    <dxf>
      <fill>
        <patternFill>
          <bgColor theme="2"/>
        </patternFill>
      </fill>
    </dxf>
    <dxf>
      <fill>
        <patternFill>
          <bgColor theme="2"/>
        </patternFill>
      </fill>
    </dxf>
    <dxf>
      <fill>
        <patternFill>
          <bgColor theme="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190501</xdr:colOff>
      <xdr:row>0</xdr:row>
      <xdr:rowOff>67236</xdr:rowOff>
    </xdr:from>
    <xdr:to>
      <xdr:col>8</xdr:col>
      <xdr:colOff>816909</xdr:colOff>
      <xdr:row>1</xdr:row>
      <xdr:rowOff>233494</xdr:rowOff>
    </xdr:to>
    <xdr:pic>
      <xdr:nvPicPr>
        <xdr:cNvPr id="2" name="Imagen 1">
          <a:extLst>
            <a:ext uri="{FF2B5EF4-FFF2-40B4-BE49-F238E27FC236}">
              <a16:creationId xmlns:a16="http://schemas.microsoft.com/office/drawing/2014/main" id="{42F4B926-FE3C-4D3B-95EA-FF334F9039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7177" y="67236"/>
          <a:ext cx="1466850" cy="44640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A266A-10A6-42A9-900B-87C8969B061A}">
  <sheetPr codeName="Hoja1"/>
  <dimension ref="B2:K38"/>
  <sheetViews>
    <sheetView workbookViewId="0">
      <selection activeCell="C5" sqref="C5"/>
    </sheetView>
  </sheetViews>
  <sheetFormatPr baseColWidth="10" defaultRowHeight="15" x14ac:dyDescent="0.25"/>
  <cols>
    <col min="1" max="1" width="4.85546875" customWidth="1"/>
    <col min="2" max="2" width="8.5703125" customWidth="1"/>
    <col min="3" max="3" width="75.85546875" style="1" customWidth="1"/>
    <col min="4" max="4" width="28.42578125" customWidth="1"/>
  </cols>
  <sheetData>
    <row r="2" spans="2:11" ht="24" customHeight="1" x14ac:dyDescent="0.25">
      <c r="B2" s="99" t="s">
        <v>114</v>
      </c>
      <c r="C2" s="99"/>
    </row>
    <row r="3" spans="2:11" ht="29.25" customHeight="1" x14ac:dyDescent="0.25">
      <c r="B3" s="2" t="s">
        <v>43</v>
      </c>
      <c r="C3" s="2" t="s">
        <v>68</v>
      </c>
      <c r="D3" t="s">
        <v>121</v>
      </c>
    </row>
    <row r="4" spans="2:11" ht="23.25" customHeight="1" thickBot="1" x14ac:dyDescent="0.3">
      <c r="B4" s="81">
        <v>1</v>
      </c>
      <c r="C4" s="90" t="s">
        <v>130</v>
      </c>
      <c r="D4" t="s">
        <v>122</v>
      </c>
      <c r="E4" t="s">
        <v>115</v>
      </c>
      <c r="F4" t="s">
        <v>116</v>
      </c>
      <c r="G4" s="82" t="s">
        <v>117</v>
      </c>
      <c r="H4" s="82" t="s">
        <v>118</v>
      </c>
      <c r="I4" t="s">
        <v>115</v>
      </c>
      <c r="J4" t="s">
        <v>119</v>
      </c>
      <c r="K4" t="s">
        <v>120</v>
      </c>
    </row>
    <row r="5" spans="2:11" ht="30" customHeight="1" thickBot="1" x14ac:dyDescent="0.3">
      <c r="B5" s="81">
        <v>2</v>
      </c>
      <c r="C5" s="90" t="s">
        <v>131</v>
      </c>
      <c r="D5" t="s">
        <v>123</v>
      </c>
      <c r="G5" s="83" t="s">
        <v>106</v>
      </c>
      <c r="H5" s="83" t="s">
        <v>107</v>
      </c>
    </row>
    <row r="6" spans="2:11" ht="23.25" customHeight="1" thickBot="1" x14ac:dyDescent="0.3">
      <c r="B6" s="81">
        <v>3</v>
      </c>
      <c r="C6" s="90"/>
      <c r="D6" s="84"/>
      <c r="G6" s="7" t="s">
        <v>111</v>
      </c>
      <c r="H6" s="7" t="s">
        <v>108</v>
      </c>
    </row>
    <row r="7" spans="2:11" ht="21.75" customHeight="1" thickBot="1" x14ac:dyDescent="0.3">
      <c r="B7" s="81">
        <v>4</v>
      </c>
      <c r="C7" s="90"/>
      <c r="G7" s="7" t="s">
        <v>109</v>
      </c>
      <c r="H7" s="7">
        <v>276</v>
      </c>
    </row>
    <row r="8" spans="2:11" ht="15.75" thickBot="1" x14ac:dyDescent="0.3">
      <c r="B8" s="81">
        <v>5</v>
      </c>
      <c r="C8" s="90"/>
      <c r="G8" s="7" t="s">
        <v>110</v>
      </c>
      <c r="H8" s="7">
        <v>728</v>
      </c>
    </row>
    <row r="9" spans="2:11" ht="15.75" thickBot="1" x14ac:dyDescent="0.3">
      <c r="B9" s="81">
        <v>6</v>
      </c>
      <c r="C9" s="90"/>
      <c r="G9" s="7"/>
      <c r="H9" s="7" t="s">
        <v>110</v>
      </c>
    </row>
    <row r="10" spans="2:11" ht="15.75" thickBot="1" x14ac:dyDescent="0.3">
      <c r="B10" s="81">
        <v>7</v>
      </c>
      <c r="C10" s="90"/>
      <c r="G10" s="7"/>
      <c r="H10" s="7" t="s">
        <v>112</v>
      </c>
    </row>
    <row r="11" spans="2:11" ht="15.75" thickBot="1" x14ac:dyDescent="0.3">
      <c r="B11" s="81">
        <v>8</v>
      </c>
      <c r="C11" s="90"/>
      <c r="H11" s="7" t="s">
        <v>109</v>
      </c>
    </row>
    <row r="12" spans="2:11" ht="15.75" thickBot="1" x14ac:dyDescent="0.3">
      <c r="B12" s="81">
        <v>9</v>
      </c>
      <c r="C12" s="90"/>
      <c r="H12" s="7" t="s">
        <v>113</v>
      </c>
    </row>
    <row r="13" spans="2:11" ht="15.75" thickBot="1" x14ac:dyDescent="0.3">
      <c r="B13" s="81">
        <v>10</v>
      </c>
      <c r="C13" s="90"/>
    </row>
    <row r="14" spans="2:11" ht="15.75" thickBot="1" x14ac:dyDescent="0.3">
      <c r="B14" s="81">
        <v>11</v>
      </c>
      <c r="C14" s="90"/>
    </row>
    <row r="15" spans="2:11" ht="15.75" thickBot="1" x14ac:dyDescent="0.3">
      <c r="B15" s="81">
        <v>12</v>
      </c>
      <c r="C15" s="90"/>
    </row>
    <row r="16" spans="2:11" ht="15.75" thickBot="1" x14ac:dyDescent="0.3">
      <c r="B16" s="81">
        <v>13</v>
      </c>
      <c r="C16" s="90"/>
    </row>
    <row r="17" spans="2:3" ht="15.75" thickBot="1" x14ac:dyDescent="0.3">
      <c r="B17" s="81">
        <v>14</v>
      </c>
      <c r="C17" s="90"/>
    </row>
    <row r="18" spans="2:3" ht="15.75" thickBot="1" x14ac:dyDescent="0.3">
      <c r="B18" s="81">
        <v>15</v>
      </c>
      <c r="C18" s="90"/>
    </row>
    <row r="19" spans="2:3" ht="15.75" thickBot="1" x14ac:dyDescent="0.3">
      <c r="B19" s="81">
        <v>16</v>
      </c>
      <c r="C19" s="90"/>
    </row>
    <row r="20" spans="2:3" ht="15.75" thickBot="1" x14ac:dyDescent="0.3">
      <c r="B20" s="81">
        <v>17</v>
      </c>
      <c r="C20" s="90"/>
    </row>
    <row r="21" spans="2:3" ht="15.75" thickBot="1" x14ac:dyDescent="0.3">
      <c r="B21" s="81">
        <v>18</v>
      </c>
      <c r="C21" s="90"/>
    </row>
    <row r="22" spans="2:3" ht="15.75" thickBot="1" x14ac:dyDescent="0.3">
      <c r="B22" s="81">
        <v>19</v>
      </c>
      <c r="C22" s="90"/>
    </row>
    <row r="23" spans="2:3" ht="15.75" thickBot="1" x14ac:dyDescent="0.3">
      <c r="B23" s="81">
        <v>20</v>
      </c>
      <c r="C23" s="92"/>
    </row>
    <row r="24" spans="2:3" ht="15.75" thickBot="1" x14ac:dyDescent="0.3">
      <c r="B24" s="81">
        <v>21</v>
      </c>
      <c r="C24" s="90"/>
    </row>
    <row r="25" spans="2:3" x14ac:dyDescent="0.25">
      <c r="B25" s="81">
        <v>22</v>
      </c>
      <c r="C25" s="13"/>
    </row>
    <row r="26" spans="2:3" x14ac:dyDescent="0.25">
      <c r="B26" s="81">
        <v>23</v>
      </c>
      <c r="C26"/>
    </row>
    <row r="27" spans="2:3" x14ac:dyDescent="0.25">
      <c r="B27" s="81">
        <v>24</v>
      </c>
      <c r="C27"/>
    </row>
    <row r="28" spans="2:3" x14ac:dyDescent="0.25">
      <c r="B28" s="81">
        <v>25</v>
      </c>
      <c r="C28"/>
    </row>
    <row r="29" spans="2:3" x14ac:dyDescent="0.25">
      <c r="B29" s="81">
        <v>26</v>
      </c>
      <c r="C29"/>
    </row>
    <row r="30" spans="2:3" x14ac:dyDescent="0.25">
      <c r="B30" s="81">
        <v>27</v>
      </c>
      <c r="C30"/>
    </row>
    <row r="31" spans="2:3" x14ac:dyDescent="0.25">
      <c r="B31" s="81">
        <v>28</v>
      </c>
      <c r="C31"/>
    </row>
    <row r="32" spans="2:3" x14ac:dyDescent="0.25">
      <c r="B32" s="81">
        <v>29</v>
      </c>
      <c r="C32"/>
    </row>
    <row r="33" spans="2:3" x14ac:dyDescent="0.25">
      <c r="B33" s="81">
        <v>30</v>
      </c>
      <c r="C33"/>
    </row>
    <row r="34" spans="2:3" x14ac:dyDescent="0.25">
      <c r="B34" s="81">
        <v>31</v>
      </c>
      <c r="C34"/>
    </row>
    <row r="35" spans="2:3" x14ac:dyDescent="0.25">
      <c r="B35" s="81">
        <v>32</v>
      </c>
      <c r="C35"/>
    </row>
    <row r="36" spans="2:3" x14ac:dyDescent="0.25">
      <c r="B36" s="81">
        <v>33</v>
      </c>
      <c r="C36"/>
    </row>
    <row r="37" spans="2:3" x14ac:dyDescent="0.25">
      <c r="B37" s="81">
        <v>34</v>
      </c>
      <c r="C37"/>
    </row>
    <row r="38" spans="2:3" x14ac:dyDescent="0.25">
      <c r="B38" s="81">
        <v>35</v>
      </c>
      <c r="C38"/>
    </row>
  </sheetData>
  <sheetProtection algorithmName="SHA-512" hashValue="0OU30WEEuo1vdWtIZB2Ekliy6XrB62zeXh5FHp2Mjuh6XK+9DXZ7zH6DbEBceNHNMXAgYO0X7PIqmLSqSKd0+g==" saltValue="oboJ3TsN17JmnVE6f1/vag==" spinCount="100000" sheet="1" objects="1" scenarios="1"/>
  <mergeCells count="1">
    <mergeCell ref="B2:C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F53BC-AB83-4B42-A386-767D20BD4F53}">
  <sheetPr codeName="Hoja2"/>
  <dimension ref="A1:AM231"/>
  <sheetViews>
    <sheetView showGridLines="0" tabSelected="1" view="pageBreakPreview" zoomScaleNormal="70" zoomScaleSheetLayoutView="100" zoomScalePageLayoutView="40" workbookViewId="0">
      <selection activeCell="F6" sqref="F6:I6"/>
    </sheetView>
  </sheetViews>
  <sheetFormatPr baseColWidth="10" defaultRowHeight="15" x14ac:dyDescent="0.25"/>
  <cols>
    <col min="1" max="1" width="3.5703125" customWidth="1"/>
    <col min="2" max="2" width="28.42578125" customWidth="1"/>
    <col min="3" max="4" width="15.5703125" customWidth="1"/>
    <col min="5" max="5" width="24.140625" customWidth="1"/>
    <col min="6" max="6" width="21.85546875" customWidth="1"/>
    <col min="7" max="7" width="13" customWidth="1"/>
    <col min="8" max="8" width="12.5703125" customWidth="1"/>
    <col min="9" max="9" width="14.85546875" customWidth="1"/>
    <col min="10" max="10" width="11.7109375" customWidth="1"/>
    <col min="11" max="11" width="9.140625" customWidth="1"/>
    <col min="12" max="12" width="8.28515625" customWidth="1"/>
    <col min="13" max="16" width="11.42578125" hidden="1" customWidth="1"/>
    <col min="18" max="26" width="11.42578125" customWidth="1"/>
    <col min="27" max="28" width="11.42578125" hidden="1" customWidth="1"/>
  </cols>
  <sheetData>
    <row r="1" spans="2:39" ht="21.75" customHeight="1" x14ac:dyDescent="0.25">
      <c r="B1" s="182" t="s">
        <v>100</v>
      </c>
      <c r="C1" s="182"/>
      <c r="D1" s="182"/>
      <c r="E1" s="182"/>
      <c r="F1" s="182"/>
      <c r="G1" s="182"/>
      <c r="H1" s="182"/>
      <c r="I1" s="182"/>
      <c r="Q1" s="94"/>
      <c r="R1" s="94"/>
      <c r="S1" s="94"/>
      <c r="T1" s="94"/>
      <c r="U1" s="94"/>
      <c r="V1" s="94"/>
      <c r="W1" s="94"/>
      <c r="X1" s="94"/>
      <c r="Y1" s="94"/>
      <c r="Z1" s="94"/>
      <c r="AA1" s="94"/>
      <c r="AB1" s="94"/>
      <c r="AC1" s="94"/>
      <c r="AD1" s="94"/>
      <c r="AE1" s="94"/>
      <c r="AF1" s="94"/>
      <c r="AG1" s="94"/>
      <c r="AH1" s="94"/>
      <c r="AI1" s="94"/>
      <c r="AJ1" s="94"/>
      <c r="AK1" s="94"/>
      <c r="AL1" s="94"/>
      <c r="AM1" s="94"/>
    </row>
    <row r="2" spans="2:39" ht="23.25" customHeight="1" x14ac:dyDescent="0.25">
      <c r="B2" s="182" t="s">
        <v>18</v>
      </c>
      <c r="C2" s="182"/>
      <c r="D2" s="182"/>
      <c r="E2" s="182"/>
      <c r="F2" s="182"/>
      <c r="G2" s="182"/>
      <c r="H2" s="182"/>
      <c r="I2" s="182"/>
      <c r="Q2" s="94"/>
      <c r="R2" s="94"/>
      <c r="S2" s="94"/>
      <c r="T2" s="94"/>
      <c r="U2" s="94"/>
      <c r="V2" s="94"/>
      <c r="W2" s="94"/>
      <c r="X2" s="94"/>
      <c r="Y2" s="94"/>
      <c r="Z2" s="94"/>
      <c r="AA2" s="94"/>
      <c r="AB2" s="94"/>
      <c r="AC2" s="94"/>
      <c r="AD2" s="94"/>
      <c r="AE2" s="94"/>
      <c r="AF2" s="94"/>
      <c r="AG2" s="94"/>
      <c r="AH2" s="94"/>
      <c r="AI2" s="94"/>
      <c r="AJ2" s="94"/>
      <c r="AK2" s="94"/>
      <c r="AL2" s="94"/>
      <c r="AM2" s="94"/>
    </row>
    <row r="3" spans="2:39" ht="49.5" customHeight="1" x14ac:dyDescent="0.25">
      <c r="B3" s="189" t="s">
        <v>19</v>
      </c>
      <c r="C3" s="189"/>
      <c r="D3" s="189"/>
      <c r="E3" s="189"/>
      <c r="F3" s="189"/>
      <c r="G3" s="189"/>
      <c r="H3" s="189"/>
      <c r="I3" s="189"/>
      <c r="Q3" s="94"/>
      <c r="R3" s="94"/>
      <c r="S3" s="94"/>
      <c r="T3" s="94"/>
      <c r="U3" s="94"/>
      <c r="V3" s="94"/>
      <c r="W3" s="94"/>
      <c r="X3" s="94"/>
      <c r="Y3" s="94"/>
      <c r="Z3" s="94"/>
      <c r="AA3" s="94"/>
      <c r="AB3" s="94"/>
      <c r="AC3" s="94"/>
      <c r="AD3" s="94"/>
      <c r="AE3" s="94"/>
      <c r="AF3" s="94"/>
      <c r="AG3" s="94"/>
      <c r="AH3" s="94"/>
      <c r="AI3" s="94"/>
      <c r="AJ3" s="94"/>
      <c r="AK3" s="94"/>
      <c r="AL3" s="94"/>
      <c r="AM3" s="94"/>
    </row>
    <row r="4" spans="2:39" ht="14.25" customHeight="1" x14ac:dyDescent="0.25">
      <c r="B4" s="93"/>
      <c r="C4" s="93"/>
      <c r="D4" s="93"/>
      <c r="E4" s="93"/>
      <c r="F4" s="93"/>
      <c r="G4" s="93"/>
      <c r="H4" s="7"/>
      <c r="I4" s="7"/>
      <c r="Q4" s="94"/>
      <c r="R4" s="94"/>
      <c r="S4" s="94"/>
      <c r="T4" s="94"/>
      <c r="U4" s="94"/>
      <c r="V4" s="94"/>
      <c r="W4" s="94"/>
      <c r="X4" s="94"/>
      <c r="Y4" s="94"/>
      <c r="Z4" s="94"/>
      <c r="AA4" s="94"/>
      <c r="AB4" s="94"/>
      <c r="AC4" s="94"/>
      <c r="AD4" s="94"/>
      <c r="AE4" s="94"/>
      <c r="AF4" s="94"/>
      <c r="AG4" s="94"/>
      <c r="AH4" s="94"/>
      <c r="AI4" s="94"/>
      <c r="AJ4" s="94"/>
      <c r="AK4" s="94"/>
      <c r="AL4" s="94"/>
      <c r="AM4" s="94"/>
    </row>
    <row r="5" spans="2:39" ht="72.75" customHeight="1" x14ac:dyDescent="0.25">
      <c r="B5" s="183" t="s">
        <v>69</v>
      </c>
      <c r="C5" s="183"/>
      <c r="D5" s="183"/>
      <c r="E5" s="183"/>
      <c r="F5" s="184" t="s">
        <v>162</v>
      </c>
      <c r="G5" s="184"/>
      <c r="H5" s="184"/>
      <c r="I5" s="184"/>
      <c r="Q5" s="94"/>
      <c r="R5" s="94"/>
      <c r="S5" s="94"/>
      <c r="T5" s="94"/>
      <c r="U5" s="94"/>
      <c r="V5" s="94"/>
      <c r="W5" s="94"/>
      <c r="X5" s="94"/>
      <c r="Y5" s="94"/>
      <c r="Z5" s="94"/>
      <c r="AA5" s="94"/>
      <c r="AB5" s="94"/>
      <c r="AC5" s="94"/>
      <c r="AD5" s="94"/>
      <c r="AE5" s="94"/>
      <c r="AF5" s="94"/>
      <c r="AG5" s="94"/>
      <c r="AH5" s="94"/>
      <c r="AI5" s="94"/>
      <c r="AJ5" s="94"/>
      <c r="AK5" s="94"/>
      <c r="AL5" s="94"/>
      <c r="AM5" s="94"/>
    </row>
    <row r="6" spans="2:39" ht="45.75" customHeight="1" x14ac:dyDescent="0.25">
      <c r="B6" s="183" t="s">
        <v>0</v>
      </c>
      <c r="C6" s="183"/>
      <c r="D6" s="183"/>
      <c r="E6" s="183"/>
      <c r="F6" s="185"/>
      <c r="G6" s="185"/>
      <c r="H6" s="185"/>
      <c r="I6" s="185"/>
      <c r="Q6" s="94"/>
      <c r="R6" s="94"/>
      <c r="S6" s="94"/>
      <c r="T6" s="94"/>
      <c r="U6" s="94"/>
      <c r="V6" s="94"/>
      <c r="W6" s="94"/>
      <c r="X6" s="94"/>
      <c r="Y6" s="94"/>
      <c r="Z6" s="94"/>
      <c r="AA6" s="94"/>
      <c r="AB6" s="94"/>
      <c r="AC6" s="94"/>
      <c r="AD6" s="94"/>
      <c r="AE6" s="94"/>
      <c r="AF6" s="94"/>
      <c r="AG6" s="94"/>
      <c r="AH6" s="94"/>
      <c r="AI6" s="94"/>
      <c r="AJ6" s="94"/>
      <c r="AK6" s="94"/>
      <c r="AL6" s="94"/>
      <c r="AM6" s="94"/>
    </row>
    <row r="7" spans="2:39" ht="18.75" x14ac:dyDescent="0.3">
      <c r="B7" s="188"/>
      <c r="C7" s="188"/>
      <c r="D7" s="188"/>
      <c r="E7" s="188"/>
      <c r="F7" s="188"/>
      <c r="G7" s="188"/>
      <c r="H7" s="188"/>
      <c r="I7" s="188"/>
      <c r="Q7" s="94"/>
      <c r="R7" s="94"/>
      <c r="S7" s="94"/>
      <c r="T7" s="94"/>
      <c r="U7" s="94"/>
      <c r="V7" s="94"/>
      <c r="W7" s="94"/>
      <c r="X7" s="94"/>
      <c r="Y7" s="94"/>
      <c r="Z7" s="94"/>
      <c r="AA7" s="95" t="s">
        <v>134</v>
      </c>
      <c r="AB7" s="94"/>
      <c r="AC7" s="94"/>
      <c r="AD7" s="94"/>
      <c r="AE7" s="94"/>
      <c r="AF7" s="94"/>
      <c r="AG7" s="94"/>
      <c r="AH7" s="94"/>
      <c r="AI7" s="94"/>
      <c r="AJ7" s="94"/>
      <c r="AK7" s="94"/>
      <c r="AL7" s="94"/>
      <c r="AM7" s="94"/>
    </row>
    <row r="8" spans="2:39" ht="27" customHeight="1" x14ac:dyDescent="0.3">
      <c r="B8" s="183" t="s">
        <v>1</v>
      </c>
      <c r="C8" s="183"/>
      <c r="D8" s="183"/>
      <c r="E8" s="183"/>
      <c r="F8" s="183"/>
      <c r="G8" s="183"/>
      <c r="H8" s="183"/>
      <c r="I8" s="183"/>
      <c r="Q8" s="94"/>
      <c r="R8" s="94"/>
      <c r="S8" s="94"/>
      <c r="T8" s="94"/>
      <c r="U8" s="94"/>
      <c r="V8" s="94"/>
      <c r="W8" s="94"/>
      <c r="X8" s="94"/>
      <c r="Y8" s="94"/>
      <c r="Z8" s="94"/>
      <c r="AA8" s="95" t="s">
        <v>135</v>
      </c>
      <c r="AB8" s="94"/>
      <c r="AC8" s="94"/>
      <c r="AD8" s="94"/>
      <c r="AE8" s="94"/>
      <c r="AF8" s="94"/>
      <c r="AG8" s="94"/>
      <c r="AH8" s="94"/>
      <c r="AI8" s="94"/>
      <c r="AJ8" s="94"/>
      <c r="AK8" s="94"/>
      <c r="AL8" s="94"/>
      <c r="AM8" s="94"/>
    </row>
    <row r="9" spans="2:39" ht="24" customHeight="1" x14ac:dyDescent="0.3">
      <c r="B9" s="9" t="s">
        <v>2</v>
      </c>
      <c r="C9" s="190"/>
      <c r="D9" s="191"/>
      <c r="E9" s="9" t="s">
        <v>3</v>
      </c>
      <c r="F9" s="64"/>
      <c r="G9" s="9" t="s">
        <v>4</v>
      </c>
      <c r="H9" s="164"/>
      <c r="I9" s="164"/>
      <c r="Q9" s="94"/>
      <c r="R9" s="94"/>
      <c r="S9" s="94"/>
      <c r="T9" s="94"/>
      <c r="U9" s="94"/>
      <c r="V9" s="94"/>
      <c r="W9" s="94"/>
      <c r="X9" s="94"/>
      <c r="Y9" s="94"/>
      <c r="Z9" s="94"/>
      <c r="AA9" s="95" t="s">
        <v>136</v>
      </c>
      <c r="AB9" s="94"/>
      <c r="AC9" s="94"/>
      <c r="AD9" s="94"/>
      <c r="AE9" s="94"/>
      <c r="AF9" s="94"/>
      <c r="AG9" s="94"/>
      <c r="AH9" s="94"/>
      <c r="AI9" s="94"/>
      <c r="AJ9" s="94"/>
      <c r="AK9" s="94"/>
      <c r="AL9" s="94"/>
      <c r="AM9" s="94"/>
    </row>
    <row r="10" spans="2:39" ht="27" customHeight="1" x14ac:dyDescent="0.3">
      <c r="B10" s="186" t="s">
        <v>5</v>
      </c>
      <c r="C10" s="187"/>
      <c r="D10" s="187"/>
      <c r="E10" s="187"/>
      <c r="F10" s="187"/>
      <c r="G10" s="187"/>
      <c r="H10" s="187"/>
      <c r="I10" s="187"/>
      <c r="Q10" s="94"/>
      <c r="R10" s="94"/>
      <c r="S10" s="94"/>
      <c r="T10" s="94"/>
      <c r="U10" s="94"/>
      <c r="V10" s="94"/>
      <c r="W10" s="94"/>
      <c r="X10" s="94"/>
      <c r="Y10" s="94"/>
      <c r="Z10" s="94"/>
      <c r="AA10" s="95" t="s">
        <v>137</v>
      </c>
      <c r="AB10" s="94"/>
      <c r="AC10" s="94"/>
      <c r="AD10" s="94"/>
      <c r="AE10" s="94"/>
      <c r="AF10" s="94"/>
      <c r="AG10" s="94"/>
      <c r="AH10" s="94"/>
      <c r="AI10" s="94"/>
      <c r="AJ10" s="94"/>
      <c r="AK10" s="94"/>
      <c r="AL10" s="94"/>
      <c r="AM10" s="94"/>
    </row>
    <row r="11" spans="2:39" ht="35.25" customHeight="1" x14ac:dyDescent="0.3">
      <c r="B11" s="186"/>
      <c r="C11" s="108" t="s">
        <v>6</v>
      </c>
      <c r="D11" s="108"/>
      <c r="E11" s="108"/>
      <c r="F11" s="192" t="s">
        <v>7</v>
      </c>
      <c r="G11" s="192"/>
      <c r="H11" s="193" t="s">
        <v>8</v>
      </c>
      <c r="I11" s="193"/>
      <c r="Q11" s="94"/>
      <c r="R11" s="94"/>
      <c r="S11" s="94"/>
      <c r="T11" s="94"/>
      <c r="U11" s="94"/>
      <c r="V11" s="94"/>
      <c r="W11" s="94"/>
      <c r="X11" s="94"/>
      <c r="Y11" s="94"/>
      <c r="Z11" s="94"/>
      <c r="AA11" s="95" t="s">
        <v>138</v>
      </c>
      <c r="AB11" s="94"/>
      <c r="AC11" s="94"/>
      <c r="AD11" s="94"/>
      <c r="AE11" s="94"/>
      <c r="AF11" s="94"/>
      <c r="AG11" s="94"/>
      <c r="AH11" s="94"/>
      <c r="AI11" s="94"/>
      <c r="AJ11" s="94"/>
      <c r="AK11" s="94"/>
      <c r="AL11" s="94"/>
      <c r="AM11" s="94"/>
    </row>
    <row r="12" spans="2:39" ht="37.5" customHeight="1" x14ac:dyDescent="0.3">
      <c r="B12" s="9" t="s">
        <v>9</v>
      </c>
      <c r="C12" s="157"/>
      <c r="D12" s="165"/>
      <c r="E12" s="158"/>
      <c r="F12" s="9" t="s">
        <v>10</v>
      </c>
      <c r="G12" s="65"/>
      <c r="H12" s="9" t="s">
        <v>11</v>
      </c>
      <c r="I12" s="65"/>
      <c r="Q12" s="94"/>
      <c r="R12" s="94"/>
      <c r="S12" s="94"/>
      <c r="T12" s="94"/>
      <c r="U12" s="94"/>
      <c r="V12" s="94"/>
      <c r="W12" s="94"/>
      <c r="X12" s="94"/>
      <c r="Y12" s="94"/>
      <c r="Z12" s="94"/>
      <c r="AA12" s="95" t="s">
        <v>139</v>
      </c>
      <c r="AB12" s="94"/>
      <c r="AC12" s="94"/>
      <c r="AD12" s="94"/>
      <c r="AE12" s="94"/>
      <c r="AF12" s="94"/>
      <c r="AG12" s="94"/>
      <c r="AH12" s="94"/>
      <c r="AI12" s="94"/>
      <c r="AJ12" s="94"/>
      <c r="AK12" s="94"/>
      <c r="AL12" s="94"/>
      <c r="AM12" s="94"/>
    </row>
    <row r="13" spans="2:39" ht="36" customHeight="1" x14ac:dyDescent="0.3">
      <c r="B13" s="108" t="s">
        <v>12</v>
      </c>
      <c r="C13" s="10" t="s">
        <v>13</v>
      </c>
      <c r="D13" s="154"/>
      <c r="E13" s="155"/>
      <c r="F13" s="155"/>
      <c r="G13" s="155"/>
      <c r="H13" s="155"/>
      <c r="I13" s="156"/>
      <c r="Q13" s="94"/>
      <c r="R13" s="94"/>
      <c r="S13" s="94"/>
      <c r="T13" s="94"/>
      <c r="U13" s="94"/>
      <c r="V13" s="94"/>
      <c r="W13" s="94"/>
      <c r="X13" s="94"/>
      <c r="Y13" s="94"/>
      <c r="Z13" s="94"/>
      <c r="AA13" s="95" t="s">
        <v>140</v>
      </c>
      <c r="AB13" s="94"/>
      <c r="AC13" s="94"/>
      <c r="AD13" s="94"/>
      <c r="AE13" s="94"/>
      <c r="AF13" s="94"/>
      <c r="AG13" s="94"/>
      <c r="AH13" s="94"/>
      <c r="AI13" s="94"/>
      <c r="AJ13" s="94"/>
      <c r="AK13" s="94"/>
      <c r="AL13" s="94"/>
      <c r="AM13" s="94"/>
    </row>
    <row r="14" spans="2:39" ht="36" customHeight="1" x14ac:dyDescent="0.3">
      <c r="B14" s="108"/>
      <c r="C14" s="10" t="s">
        <v>14</v>
      </c>
      <c r="D14" s="194"/>
      <c r="E14" s="195"/>
      <c r="F14" s="9" t="s">
        <v>126</v>
      </c>
      <c r="G14" s="65"/>
      <c r="H14" s="9" t="s">
        <v>127</v>
      </c>
      <c r="I14" s="39"/>
      <c r="Q14" s="94"/>
      <c r="R14" s="94"/>
      <c r="S14" s="94"/>
      <c r="T14" s="94"/>
      <c r="U14" s="94"/>
      <c r="V14" s="94"/>
      <c r="W14" s="94"/>
      <c r="X14" s="94"/>
      <c r="Y14" s="94"/>
      <c r="Z14" s="94"/>
      <c r="AA14" s="95" t="s">
        <v>141</v>
      </c>
      <c r="AB14" s="94"/>
      <c r="AC14" s="94"/>
      <c r="AD14" s="94"/>
      <c r="AE14" s="94"/>
      <c r="AF14" s="94"/>
      <c r="AG14" s="94"/>
      <c r="AH14" s="94"/>
      <c r="AI14" s="94"/>
      <c r="AJ14" s="94"/>
      <c r="AK14" s="94"/>
      <c r="AL14" s="94"/>
      <c r="AM14" s="94"/>
    </row>
    <row r="15" spans="2:39" ht="36" customHeight="1" x14ac:dyDescent="0.3">
      <c r="B15" s="108"/>
      <c r="C15" s="10" t="s">
        <v>15</v>
      </c>
      <c r="D15" s="154"/>
      <c r="E15" s="155"/>
      <c r="F15" s="155"/>
      <c r="G15" s="155"/>
      <c r="H15" s="155"/>
      <c r="I15" s="156"/>
      <c r="Q15" s="94"/>
      <c r="R15" s="94"/>
      <c r="S15" s="94"/>
      <c r="T15" s="94"/>
      <c r="U15" s="94"/>
      <c r="V15" s="94"/>
      <c r="W15" s="94"/>
      <c r="X15" s="94"/>
      <c r="Y15" s="94"/>
      <c r="Z15" s="94"/>
      <c r="AA15" s="95" t="s">
        <v>142</v>
      </c>
      <c r="AB15" s="94"/>
      <c r="AC15" s="94"/>
      <c r="AD15" s="94"/>
      <c r="AE15" s="94"/>
      <c r="AF15" s="94"/>
      <c r="AG15" s="94"/>
      <c r="AH15" s="94"/>
      <c r="AI15" s="94"/>
      <c r="AJ15" s="94"/>
      <c r="AK15" s="94"/>
      <c r="AL15" s="94"/>
      <c r="AM15" s="94"/>
    </row>
    <row r="16" spans="2:39" ht="36" customHeight="1" x14ac:dyDescent="0.3">
      <c r="B16" s="10" t="s">
        <v>16</v>
      </c>
      <c r="C16" s="157"/>
      <c r="D16" s="165"/>
      <c r="E16" s="158"/>
      <c r="F16" s="9" t="s">
        <v>48</v>
      </c>
      <c r="G16" s="164"/>
      <c r="H16" s="164"/>
      <c r="I16" s="164"/>
      <c r="Q16" s="94"/>
      <c r="R16" s="94"/>
      <c r="S16" s="94"/>
      <c r="T16" s="94"/>
      <c r="U16" s="94"/>
      <c r="V16" s="94"/>
      <c r="W16" s="94"/>
      <c r="X16" s="94"/>
      <c r="Y16" s="94"/>
      <c r="Z16" s="94"/>
      <c r="AA16" s="95" t="s">
        <v>143</v>
      </c>
      <c r="AB16" s="94"/>
      <c r="AC16" s="94"/>
      <c r="AD16" s="94"/>
      <c r="AE16" s="94"/>
      <c r="AF16" s="94"/>
      <c r="AG16" s="94"/>
      <c r="AH16" s="94"/>
      <c r="AI16" s="94"/>
      <c r="AJ16" s="94"/>
      <c r="AK16" s="94"/>
      <c r="AL16" s="94"/>
      <c r="AM16" s="94"/>
    </row>
    <row r="17" spans="2:39" ht="37.5" customHeight="1" x14ac:dyDescent="0.3">
      <c r="B17" s="163" t="s">
        <v>49</v>
      </c>
      <c r="C17" s="163"/>
      <c r="D17" s="157"/>
      <c r="E17" s="158"/>
      <c r="F17" s="9" t="s">
        <v>17</v>
      </c>
      <c r="G17" s="38"/>
      <c r="H17" s="9" t="s">
        <v>72</v>
      </c>
      <c r="I17" s="65"/>
      <c r="Q17" s="94"/>
      <c r="R17" s="94"/>
      <c r="S17" s="94"/>
      <c r="T17" s="94"/>
      <c r="U17" s="94"/>
      <c r="V17" s="94"/>
      <c r="W17" s="94"/>
      <c r="X17" s="94"/>
      <c r="Y17" s="94"/>
      <c r="Z17" s="94"/>
      <c r="AA17" s="95" t="s">
        <v>144</v>
      </c>
      <c r="AB17" s="94"/>
      <c r="AC17" s="94"/>
      <c r="AD17" s="94"/>
      <c r="AE17" s="94"/>
      <c r="AF17" s="94"/>
      <c r="AG17" s="94"/>
      <c r="AH17" s="94"/>
      <c r="AI17" s="94"/>
      <c r="AJ17" s="94"/>
      <c r="AK17" s="94"/>
      <c r="AL17" s="94"/>
      <c r="AM17" s="94"/>
    </row>
    <row r="18" spans="2:39" ht="18.75" x14ac:dyDescent="0.3">
      <c r="B18" s="11"/>
      <c r="Q18" s="94"/>
      <c r="R18" s="94"/>
      <c r="S18" s="94"/>
      <c r="T18" s="94"/>
      <c r="U18" s="94"/>
      <c r="V18" s="94"/>
      <c r="W18" s="94"/>
      <c r="X18" s="94"/>
      <c r="Y18" s="94"/>
      <c r="Z18" s="94"/>
      <c r="AA18" s="95" t="s">
        <v>145</v>
      </c>
      <c r="AB18" s="94"/>
      <c r="AC18" s="94"/>
      <c r="AD18" s="94"/>
      <c r="AE18" s="94"/>
      <c r="AF18" s="94"/>
      <c r="AG18" s="94"/>
      <c r="AH18" s="94"/>
      <c r="AI18" s="94"/>
      <c r="AJ18" s="94"/>
      <c r="AK18" s="94"/>
      <c r="AL18" s="94"/>
      <c r="AM18" s="94"/>
    </row>
    <row r="19" spans="2:39" ht="27.75" customHeight="1" x14ac:dyDescent="0.3">
      <c r="B19" s="202" t="s">
        <v>20</v>
      </c>
      <c r="C19" s="202"/>
      <c r="D19" s="202"/>
      <c r="E19" s="202"/>
      <c r="F19" s="202"/>
      <c r="G19" s="202"/>
      <c r="H19" s="202"/>
      <c r="I19" s="202"/>
      <c r="Q19" s="94"/>
      <c r="R19" s="94"/>
      <c r="S19" s="94"/>
      <c r="T19" s="94"/>
      <c r="U19" s="94"/>
      <c r="V19" s="94"/>
      <c r="W19" s="94"/>
      <c r="X19" s="94"/>
      <c r="Y19" s="94"/>
      <c r="Z19" s="94"/>
      <c r="AA19" s="95" t="s">
        <v>146</v>
      </c>
      <c r="AB19" s="94"/>
      <c r="AC19" s="94"/>
      <c r="AD19" s="94"/>
      <c r="AE19" s="94"/>
      <c r="AF19" s="94"/>
      <c r="AG19" s="94"/>
      <c r="AH19" s="94"/>
      <c r="AI19" s="94"/>
      <c r="AJ19" s="94"/>
      <c r="AK19" s="94"/>
      <c r="AL19" s="94"/>
      <c r="AM19" s="94"/>
    </row>
    <row r="20" spans="2:39" ht="39.75" customHeight="1" x14ac:dyDescent="0.3">
      <c r="B20" s="108" t="s">
        <v>21</v>
      </c>
      <c r="C20" s="159" t="s">
        <v>50</v>
      </c>
      <c r="D20" s="160"/>
      <c r="E20" s="65"/>
      <c r="F20" s="9" t="s">
        <v>22</v>
      </c>
      <c r="G20" s="157"/>
      <c r="H20" s="165"/>
      <c r="I20" s="158"/>
      <c r="Q20" s="94"/>
      <c r="R20" s="94"/>
      <c r="S20" s="94"/>
      <c r="T20" s="94"/>
      <c r="U20" s="94"/>
      <c r="V20" s="94"/>
      <c r="W20" s="94"/>
      <c r="X20" s="94"/>
      <c r="Y20" s="94"/>
      <c r="Z20" s="94"/>
      <c r="AA20" s="95" t="s">
        <v>147</v>
      </c>
      <c r="AB20" s="94"/>
      <c r="AC20" s="94"/>
      <c r="AD20" s="94"/>
      <c r="AE20" s="94"/>
      <c r="AF20" s="94"/>
      <c r="AG20" s="94"/>
      <c r="AH20" s="94"/>
      <c r="AI20" s="94"/>
      <c r="AJ20" s="94"/>
      <c r="AK20" s="94"/>
      <c r="AL20" s="94"/>
      <c r="AM20" s="94"/>
    </row>
    <row r="21" spans="2:39" ht="39.75" customHeight="1" x14ac:dyDescent="0.3">
      <c r="B21" s="108"/>
      <c r="C21" s="159" t="s">
        <v>23</v>
      </c>
      <c r="D21" s="160"/>
      <c r="E21" s="65"/>
      <c r="F21" s="12" t="s">
        <v>33</v>
      </c>
      <c r="G21" s="157"/>
      <c r="H21" s="165"/>
      <c r="I21" s="158"/>
      <c r="Q21" s="94"/>
      <c r="R21" s="94"/>
      <c r="S21" s="94"/>
      <c r="T21" s="94"/>
      <c r="U21" s="94"/>
      <c r="V21" s="94"/>
      <c r="W21" s="94"/>
      <c r="X21" s="94"/>
      <c r="Y21" s="94"/>
      <c r="Z21" s="94"/>
      <c r="AA21" s="95" t="s">
        <v>148</v>
      </c>
      <c r="AB21" s="94"/>
      <c r="AC21" s="94"/>
      <c r="AD21" s="94"/>
      <c r="AE21" s="94"/>
      <c r="AF21" s="94"/>
      <c r="AG21" s="94"/>
      <c r="AH21" s="94"/>
      <c r="AI21" s="94"/>
      <c r="AJ21" s="94"/>
      <c r="AK21" s="94"/>
      <c r="AL21" s="94"/>
      <c r="AM21" s="94"/>
    </row>
    <row r="22" spans="2:39" ht="54.75" customHeight="1" x14ac:dyDescent="0.3">
      <c r="B22" s="203" t="s">
        <v>52</v>
      </c>
      <c r="C22" s="203"/>
      <c r="D22" s="203"/>
      <c r="E22" s="203"/>
      <c r="F22" s="203"/>
      <c r="G22" s="203"/>
      <c r="H22" s="203"/>
      <c r="I22" s="203"/>
      <c r="Q22" s="94"/>
      <c r="R22" s="94"/>
      <c r="S22" s="94"/>
      <c r="T22" s="94"/>
      <c r="U22" s="94"/>
      <c r="V22" s="94"/>
      <c r="W22" s="94"/>
      <c r="X22" s="94"/>
      <c r="Y22" s="94"/>
      <c r="Z22" s="94"/>
      <c r="AA22" s="95" t="s">
        <v>149</v>
      </c>
      <c r="AB22" s="94"/>
      <c r="AC22" s="94"/>
      <c r="AD22" s="94"/>
      <c r="AE22" s="94"/>
      <c r="AF22" s="94"/>
      <c r="AG22" s="94"/>
      <c r="AH22" s="94"/>
      <c r="AI22" s="94"/>
      <c r="AJ22" s="94"/>
      <c r="AK22" s="94"/>
      <c r="AL22" s="94"/>
      <c r="AM22" s="94"/>
    </row>
    <row r="23" spans="2:39" ht="14.25" customHeight="1" x14ac:dyDescent="0.3">
      <c r="B23" s="13"/>
      <c r="Q23" s="94"/>
      <c r="R23" s="94"/>
      <c r="S23" s="94"/>
      <c r="T23" s="94"/>
      <c r="U23" s="94"/>
      <c r="V23" s="94"/>
      <c r="W23" s="94"/>
      <c r="X23" s="94"/>
      <c r="Y23" s="94"/>
      <c r="Z23" s="94"/>
      <c r="AA23" s="95" t="s">
        <v>150</v>
      </c>
      <c r="AB23" s="94"/>
      <c r="AC23" s="94"/>
      <c r="AD23" s="94"/>
      <c r="AE23" s="94"/>
      <c r="AF23" s="94"/>
      <c r="AG23" s="94"/>
      <c r="AH23" s="94"/>
      <c r="AI23" s="94"/>
      <c r="AJ23" s="94"/>
      <c r="AK23" s="94"/>
      <c r="AL23" s="94"/>
      <c r="AM23" s="94"/>
    </row>
    <row r="24" spans="2:39" ht="25.5" customHeight="1" x14ac:dyDescent="0.3">
      <c r="B24" s="166" t="s">
        <v>24</v>
      </c>
      <c r="C24" s="166"/>
      <c r="D24" s="166"/>
      <c r="E24" s="166"/>
      <c r="F24" s="166"/>
      <c r="G24" s="167" t="s">
        <v>26</v>
      </c>
      <c r="H24" s="167"/>
      <c r="I24" s="167"/>
      <c r="J24" s="167"/>
      <c r="K24" s="167"/>
      <c r="Q24" s="94"/>
      <c r="R24" s="94"/>
      <c r="S24" s="94"/>
      <c r="T24" s="94"/>
      <c r="U24" s="94"/>
      <c r="V24" s="94"/>
      <c r="W24" s="94"/>
      <c r="X24" s="94"/>
      <c r="Y24" s="94"/>
      <c r="Z24" s="94"/>
      <c r="AA24" s="95" t="s">
        <v>151</v>
      </c>
      <c r="AB24" s="94"/>
      <c r="AC24" s="94"/>
      <c r="AD24" s="94"/>
      <c r="AE24" s="94"/>
      <c r="AF24" s="94"/>
      <c r="AG24" s="94"/>
      <c r="AH24" s="94"/>
      <c r="AI24" s="94"/>
      <c r="AJ24" s="94"/>
      <c r="AK24" s="94"/>
      <c r="AL24" s="94"/>
      <c r="AM24" s="94"/>
    </row>
    <row r="25" spans="2:39" ht="37.5" customHeight="1" x14ac:dyDescent="0.3">
      <c r="B25" s="109" t="s">
        <v>25</v>
      </c>
      <c r="C25" s="161" t="s">
        <v>75</v>
      </c>
      <c r="D25" s="162"/>
      <c r="E25" s="14" t="s">
        <v>76</v>
      </c>
      <c r="F25" s="15" t="s">
        <v>33</v>
      </c>
      <c r="G25" s="123" t="s">
        <v>27</v>
      </c>
      <c r="H25" s="124"/>
      <c r="I25" s="14" t="s">
        <v>75</v>
      </c>
      <c r="J25" s="14" t="s">
        <v>76</v>
      </c>
      <c r="K25" s="15" t="s">
        <v>33</v>
      </c>
      <c r="Q25" s="94"/>
      <c r="R25" s="94"/>
      <c r="S25" s="94"/>
      <c r="T25" s="94"/>
      <c r="U25" s="94"/>
      <c r="V25" s="94"/>
      <c r="W25" s="94"/>
      <c r="X25" s="94"/>
      <c r="Y25" s="94"/>
      <c r="Z25" s="94"/>
      <c r="AA25" s="95" t="s">
        <v>152</v>
      </c>
      <c r="AB25" s="94"/>
      <c r="AC25" s="94"/>
      <c r="AD25" s="94"/>
      <c r="AE25" s="94"/>
      <c r="AF25" s="94"/>
      <c r="AG25" s="94"/>
      <c r="AH25" s="94"/>
      <c r="AI25" s="94"/>
      <c r="AJ25" s="94"/>
      <c r="AK25" s="94"/>
      <c r="AL25" s="94"/>
      <c r="AM25" s="94"/>
    </row>
    <row r="26" spans="2:39" ht="33.75" customHeight="1" x14ac:dyDescent="0.3">
      <c r="B26" s="168"/>
      <c r="C26" s="127" t="s">
        <v>50</v>
      </c>
      <c r="D26" s="129"/>
      <c r="E26" s="5"/>
      <c r="F26" s="41"/>
      <c r="G26" s="169"/>
      <c r="H26" s="170"/>
      <c r="I26" s="9" t="s">
        <v>50</v>
      </c>
      <c r="J26" s="6"/>
      <c r="K26" s="41"/>
      <c r="Q26" s="94"/>
      <c r="R26" s="94"/>
      <c r="S26" s="94"/>
      <c r="T26" s="94"/>
      <c r="U26" s="94"/>
      <c r="V26" s="94"/>
      <c r="W26" s="94"/>
      <c r="X26" s="94"/>
      <c r="Y26" s="94"/>
      <c r="Z26" s="94"/>
      <c r="AA26" s="95" t="s">
        <v>153</v>
      </c>
      <c r="AB26" s="94"/>
      <c r="AC26" s="94"/>
      <c r="AD26" s="94"/>
      <c r="AE26" s="94"/>
      <c r="AF26" s="94"/>
      <c r="AG26" s="94"/>
      <c r="AH26" s="94"/>
      <c r="AI26" s="94"/>
      <c r="AJ26" s="94"/>
      <c r="AK26" s="94"/>
      <c r="AL26" s="94"/>
      <c r="AM26" s="94"/>
    </row>
    <row r="27" spans="2:39" ht="39" customHeight="1" x14ac:dyDescent="0.3">
      <c r="B27" s="110"/>
      <c r="C27" s="127" t="s">
        <v>23</v>
      </c>
      <c r="D27" s="129"/>
      <c r="E27" s="171"/>
      <c r="F27" s="172"/>
      <c r="G27" s="125"/>
      <c r="H27" s="126"/>
      <c r="I27" s="9" t="s">
        <v>23</v>
      </c>
      <c r="J27" s="173"/>
      <c r="K27" s="174"/>
      <c r="Q27" s="94"/>
      <c r="R27" s="94"/>
      <c r="S27" s="94"/>
      <c r="T27" s="94"/>
      <c r="U27" s="94"/>
      <c r="V27" s="94"/>
      <c r="W27" s="94"/>
      <c r="X27" s="94"/>
      <c r="Y27" s="94"/>
      <c r="Z27" s="94"/>
      <c r="AA27" s="95" t="s">
        <v>154</v>
      </c>
      <c r="AB27" s="94"/>
      <c r="AC27" s="94"/>
      <c r="AD27" s="94"/>
      <c r="AE27" s="94"/>
      <c r="AF27" s="94"/>
      <c r="AG27" s="94"/>
      <c r="AH27" s="94"/>
      <c r="AI27" s="94"/>
      <c r="AJ27" s="94"/>
      <c r="AK27" s="94"/>
      <c r="AL27" s="94"/>
      <c r="AM27" s="94"/>
    </row>
    <row r="28" spans="2:39" ht="27" customHeight="1" x14ac:dyDescent="0.3">
      <c r="B28" s="204" t="s">
        <v>51</v>
      </c>
      <c r="C28" s="204"/>
      <c r="D28" s="204"/>
      <c r="E28" s="204"/>
      <c r="F28" s="204"/>
      <c r="G28" s="204"/>
      <c r="H28" s="204"/>
      <c r="I28" s="204"/>
      <c r="J28" s="204"/>
      <c r="K28" s="204"/>
      <c r="Q28" s="94"/>
      <c r="R28" s="94"/>
      <c r="S28" s="94"/>
      <c r="T28" s="94"/>
      <c r="U28" s="94"/>
      <c r="V28" s="94"/>
      <c r="W28" s="94"/>
      <c r="X28" s="94"/>
      <c r="Y28" s="94"/>
      <c r="Z28" s="94"/>
      <c r="AA28" s="95" t="s">
        <v>155</v>
      </c>
      <c r="AB28" s="94"/>
      <c r="AC28" s="94"/>
      <c r="AD28" s="94"/>
      <c r="AE28" s="94"/>
      <c r="AF28" s="94"/>
      <c r="AG28" s="94"/>
      <c r="AH28" s="94"/>
      <c r="AI28" s="94"/>
      <c r="AJ28" s="94"/>
      <c r="AK28" s="94"/>
      <c r="AL28" s="94"/>
      <c r="AM28" s="94"/>
    </row>
    <row r="29" spans="2:39" ht="18.75" x14ac:dyDescent="0.3">
      <c r="B29" s="11"/>
      <c r="Q29" s="94"/>
      <c r="R29" s="94"/>
      <c r="S29" s="94"/>
      <c r="T29" s="94"/>
      <c r="U29" s="94"/>
      <c r="V29" s="94"/>
      <c r="W29" s="94"/>
      <c r="X29" s="94"/>
      <c r="Y29" s="94"/>
      <c r="Z29" s="94"/>
      <c r="AA29" s="95" t="s">
        <v>156</v>
      </c>
      <c r="AB29" s="94"/>
      <c r="AC29" s="94"/>
      <c r="AD29" s="94"/>
      <c r="AE29" s="94"/>
      <c r="AF29" s="94"/>
      <c r="AG29" s="94"/>
      <c r="AH29" s="94"/>
      <c r="AI29" s="94"/>
      <c r="AJ29" s="94"/>
      <c r="AK29" s="94"/>
      <c r="AL29" s="94"/>
      <c r="AM29" s="94"/>
    </row>
    <row r="30" spans="2:39" ht="31.5" customHeight="1" x14ac:dyDescent="0.3">
      <c r="B30" s="211" t="s">
        <v>28</v>
      </c>
      <c r="C30" s="212"/>
      <c r="D30" s="212"/>
      <c r="E30" s="212"/>
      <c r="F30" s="212"/>
      <c r="G30" s="212"/>
      <c r="H30" s="212"/>
      <c r="I30" s="212"/>
      <c r="J30" s="212"/>
      <c r="K30" s="212"/>
      <c r="Q30" s="94"/>
      <c r="R30" s="94"/>
      <c r="S30" s="94"/>
      <c r="T30" s="94"/>
      <c r="U30" s="94"/>
      <c r="V30" s="94"/>
      <c r="W30" s="94"/>
      <c r="X30" s="94"/>
      <c r="Y30" s="94"/>
      <c r="Z30" s="94"/>
      <c r="AA30" s="95" t="s">
        <v>157</v>
      </c>
      <c r="AB30" s="94"/>
      <c r="AC30" s="94"/>
      <c r="AD30" s="94"/>
      <c r="AE30" s="94"/>
      <c r="AF30" s="94"/>
      <c r="AG30" s="94"/>
      <c r="AH30" s="94"/>
      <c r="AI30" s="94"/>
      <c r="AJ30" s="94"/>
      <c r="AK30" s="94"/>
      <c r="AL30" s="94"/>
      <c r="AM30" s="94"/>
    </row>
    <row r="31" spans="2:39" ht="35.25" customHeight="1" x14ac:dyDescent="0.3">
      <c r="B31" s="196" t="s">
        <v>53</v>
      </c>
      <c r="C31" s="205" t="s">
        <v>29</v>
      </c>
      <c r="D31" s="206"/>
      <c r="E31" s="207"/>
      <c r="F31" s="197" t="s">
        <v>30</v>
      </c>
      <c r="G31" s="197" t="s">
        <v>31</v>
      </c>
      <c r="H31" s="149" t="s">
        <v>47</v>
      </c>
      <c r="I31" s="150"/>
      <c r="J31" s="198" t="s">
        <v>74</v>
      </c>
      <c r="K31" s="198" t="s">
        <v>33</v>
      </c>
      <c r="Q31" s="94"/>
      <c r="R31" s="94"/>
      <c r="S31" s="94"/>
      <c r="T31" s="94"/>
      <c r="U31" s="94"/>
      <c r="V31" s="94"/>
      <c r="W31" s="94"/>
      <c r="X31" s="94"/>
      <c r="Y31" s="94"/>
      <c r="Z31" s="94"/>
      <c r="AA31" s="95" t="s">
        <v>158</v>
      </c>
      <c r="AB31" s="94"/>
      <c r="AC31" s="94"/>
      <c r="AD31" s="94"/>
      <c r="AE31" s="94"/>
      <c r="AF31" s="94"/>
      <c r="AG31" s="94"/>
      <c r="AH31" s="94"/>
      <c r="AI31" s="94"/>
      <c r="AJ31" s="94"/>
      <c r="AK31" s="94"/>
      <c r="AL31" s="94"/>
      <c r="AM31" s="94"/>
    </row>
    <row r="32" spans="2:39" ht="30.75" customHeight="1" x14ac:dyDescent="0.3">
      <c r="B32" s="197"/>
      <c r="C32" s="208"/>
      <c r="D32" s="209"/>
      <c r="E32" s="210"/>
      <c r="F32" s="198"/>
      <c r="G32" s="198"/>
      <c r="H32" s="17" t="s">
        <v>34</v>
      </c>
      <c r="I32" s="17" t="s">
        <v>35</v>
      </c>
      <c r="J32" s="198"/>
      <c r="K32" s="198"/>
      <c r="Q32" s="94"/>
      <c r="R32" s="94"/>
      <c r="S32" s="94"/>
      <c r="T32" s="94"/>
      <c r="U32" s="94"/>
      <c r="V32" s="94"/>
      <c r="W32" s="94"/>
      <c r="X32" s="94"/>
      <c r="Y32" s="94"/>
      <c r="Z32" s="94"/>
      <c r="AA32" s="95" t="s">
        <v>159</v>
      </c>
      <c r="AB32" s="94"/>
      <c r="AC32" s="94"/>
      <c r="AD32" s="94"/>
      <c r="AE32" s="94"/>
      <c r="AF32" s="94"/>
      <c r="AG32" s="94"/>
      <c r="AH32" s="94"/>
      <c r="AI32" s="94"/>
      <c r="AJ32" s="94"/>
      <c r="AK32" s="94"/>
      <c r="AL32" s="94"/>
      <c r="AM32" s="94"/>
    </row>
    <row r="33" spans="1:39" ht="33.75" customHeight="1" x14ac:dyDescent="0.3">
      <c r="B33" s="10" t="s">
        <v>36</v>
      </c>
      <c r="C33" s="175"/>
      <c r="D33" s="175"/>
      <c r="E33" s="175"/>
      <c r="F33" s="42"/>
      <c r="G33" s="42"/>
      <c r="H33" s="43"/>
      <c r="I33" s="43"/>
      <c r="J33" s="44"/>
      <c r="K33" s="42"/>
      <c r="Q33" s="94"/>
      <c r="R33" s="94"/>
      <c r="S33" s="94"/>
      <c r="T33" s="94"/>
      <c r="U33" s="94"/>
      <c r="V33" s="94"/>
      <c r="W33" s="94"/>
      <c r="X33" s="94"/>
      <c r="Y33" s="94"/>
      <c r="Z33" s="94"/>
      <c r="AA33" s="95" t="s">
        <v>160</v>
      </c>
      <c r="AB33" s="94"/>
      <c r="AC33" s="94"/>
      <c r="AD33" s="94"/>
      <c r="AE33" s="94"/>
      <c r="AF33" s="94"/>
      <c r="AG33" s="94"/>
      <c r="AH33" s="94"/>
      <c r="AI33" s="94"/>
      <c r="AJ33" s="94"/>
      <c r="AK33" s="94"/>
      <c r="AL33" s="94"/>
      <c r="AM33" s="94"/>
    </row>
    <row r="34" spans="1:39" ht="33.75" customHeight="1" x14ac:dyDescent="0.3">
      <c r="B34" s="10" t="s">
        <v>37</v>
      </c>
      <c r="C34" s="175"/>
      <c r="D34" s="175"/>
      <c r="E34" s="175"/>
      <c r="F34" s="42"/>
      <c r="G34" s="42"/>
      <c r="H34" s="43"/>
      <c r="I34" s="43"/>
      <c r="J34" s="44"/>
      <c r="K34" s="42"/>
      <c r="Q34" s="94"/>
      <c r="R34" s="94"/>
      <c r="S34" s="94"/>
      <c r="T34" s="94"/>
      <c r="U34" s="94"/>
      <c r="V34" s="94"/>
      <c r="W34" s="94"/>
      <c r="X34" s="94"/>
      <c r="Y34" s="94"/>
      <c r="Z34" s="94"/>
      <c r="AA34" s="95" t="s">
        <v>161</v>
      </c>
      <c r="AB34" s="94"/>
      <c r="AC34" s="94"/>
      <c r="AD34" s="94"/>
      <c r="AE34" s="94"/>
      <c r="AF34" s="94"/>
      <c r="AG34" s="94"/>
      <c r="AH34" s="94"/>
      <c r="AI34" s="94"/>
      <c r="AJ34" s="94"/>
      <c r="AK34" s="94"/>
      <c r="AL34" s="94"/>
      <c r="AM34" s="94"/>
    </row>
    <row r="35" spans="1:39" ht="33.75" customHeight="1" x14ac:dyDescent="0.3">
      <c r="B35" s="10" t="s">
        <v>89</v>
      </c>
      <c r="C35" s="175"/>
      <c r="D35" s="175"/>
      <c r="E35" s="175"/>
      <c r="F35" s="42"/>
      <c r="G35" s="42"/>
      <c r="H35" s="43"/>
      <c r="I35" s="43"/>
      <c r="J35" s="44"/>
      <c r="K35" s="42"/>
      <c r="Q35" s="94"/>
      <c r="R35" s="94"/>
      <c r="S35" s="94"/>
      <c r="T35" s="94"/>
      <c r="U35" s="94"/>
      <c r="V35" s="94"/>
      <c r="W35" s="94"/>
      <c r="X35" s="94"/>
      <c r="Y35" s="94"/>
      <c r="Z35" s="94"/>
      <c r="AA35" s="95"/>
      <c r="AB35" s="94"/>
      <c r="AC35" s="94"/>
      <c r="AD35" s="94"/>
      <c r="AE35" s="94"/>
      <c r="AF35" s="94"/>
      <c r="AG35" s="94"/>
      <c r="AH35" s="94"/>
      <c r="AI35" s="94"/>
      <c r="AJ35" s="94"/>
      <c r="AK35" s="94"/>
      <c r="AL35" s="94"/>
      <c r="AM35" s="94"/>
    </row>
    <row r="36" spans="1:39" ht="33.75" customHeight="1" x14ac:dyDescent="0.3">
      <c r="B36" s="10" t="s">
        <v>38</v>
      </c>
      <c r="C36" s="175"/>
      <c r="D36" s="175"/>
      <c r="E36" s="175"/>
      <c r="F36" s="42"/>
      <c r="G36" s="42"/>
      <c r="H36" s="43"/>
      <c r="I36" s="43"/>
      <c r="J36" s="44"/>
      <c r="K36" s="42"/>
      <c r="Q36" s="94"/>
      <c r="R36" s="94"/>
      <c r="S36" s="94"/>
      <c r="T36" s="94"/>
      <c r="U36" s="94"/>
      <c r="V36" s="94"/>
      <c r="W36" s="94"/>
      <c r="X36" s="94"/>
      <c r="Y36" s="94"/>
      <c r="Z36" s="94"/>
      <c r="AA36" s="95"/>
      <c r="AB36" s="94"/>
      <c r="AC36" s="94"/>
      <c r="AD36" s="94"/>
      <c r="AE36" s="94"/>
      <c r="AF36" s="94"/>
      <c r="AG36" s="94"/>
      <c r="AH36" s="94"/>
      <c r="AI36" s="94"/>
      <c r="AJ36" s="94"/>
      <c r="AK36" s="94"/>
      <c r="AL36" s="94"/>
      <c r="AM36" s="94"/>
    </row>
    <row r="37" spans="1:39" ht="33.75" customHeight="1" x14ac:dyDescent="0.3">
      <c r="B37" s="10" t="s">
        <v>54</v>
      </c>
      <c r="C37" s="175"/>
      <c r="D37" s="175"/>
      <c r="E37" s="175"/>
      <c r="F37" s="42"/>
      <c r="G37" s="42"/>
      <c r="H37" s="43"/>
      <c r="I37" s="43"/>
      <c r="J37" s="44"/>
      <c r="K37" s="42"/>
      <c r="Q37" s="94"/>
      <c r="R37" s="94"/>
      <c r="S37" s="94"/>
      <c r="T37" s="94"/>
      <c r="U37" s="94"/>
      <c r="V37" s="94"/>
      <c r="W37" s="94"/>
      <c r="X37" s="94"/>
      <c r="Y37" s="94"/>
      <c r="Z37" s="94"/>
      <c r="AA37" s="95"/>
      <c r="AB37" s="94"/>
      <c r="AC37" s="94"/>
      <c r="AD37" s="94"/>
      <c r="AE37" s="94"/>
      <c r="AF37" s="94"/>
      <c r="AG37" s="94"/>
      <c r="AH37" s="94"/>
      <c r="AI37" s="94"/>
      <c r="AJ37" s="94"/>
      <c r="AK37" s="94"/>
      <c r="AL37" s="94"/>
      <c r="AM37" s="94"/>
    </row>
    <row r="38" spans="1:39" ht="33.75" customHeight="1" x14ac:dyDescent="0.3">
      <c r="B38" s="10" t="s">
        <v>56</v>
      </c>
      <c r="C38" s="175"/>
      <c r="D38" s="175"/>
      <c r="E38" s="175"/>
      <c r="F38" s="42"/>
      <c r="G38" s="42"/>
      <c r="H38" s="43"/>
      <c r="I38" s="43"/>
      <c r="J38" s="44"/>
      <c r="K38" s="42"/>
      <c r="Q38" s="94"/>
      <c r="R38" s="94"/>
      <c r="S38" s="94"/>
      <c r="T38" s="94"/>
      <c r="U38" s="94"/>
      <c r="V38" s="94"/>
      <c r="W38" s="94"/>
      <c r="X38" s="94"/>
      <c r="Y38" s="94"/>
      <c r="Z38" s="94"/>
      <c r="AA38" s="95"/>
      <c r="AB38" s="94"/>
      <c r="AC38" s="94"/>
      <c r="AD38" s="94"/>
      <c r="AE38" s="94"/>
      <c r="AF38" s="94"/>
      <c r="AG38" s="94"/>
      <c r="AH38" s="94"/>
      <c r="AI38" s="94"/>
      <c r="AJ38" s="94"/>
      <c r="AK38" s="94"/>
      <c r="AL38" s="94"/>
      <c r="AM38" s="94"/>
    </row>
    <row r="39" spans="1:39" ht="33.75" customHeight="1" x14ac:dyDescent="0.3">
      <c r="B39" s="10" t="s">
        <v>55</v>
      </c>
      <c r="C39" s="175"/>
      <c r="D39" s="175"/>
      <c r="E39" s="175"/>
      <c r="F39" s="42"/>
      <c r="G39" s="42"/>
      <c r="H39" s="43"/>
      <c r="I39" s="43"/>
      <c r="J39" s="44"/>
      <c r="K39" s="42"/>
      <c r="Q39" s="94"/>
      <c r="R39" s="94"/>
      <c r="S39" s="94"/>
      <c r="T39" s="94"/>
      <c r="U39" s="94"/>
      <c r="V39" s="94"/>
      <c r="W39" s="94"/>
      <c r="X39" s="94"/>
      <c r="Y39" s="94"/>
      <c r="Z39" s="94"/>
      <c r="AA39" s="95"/>
      <c r="AB39" s="94"/>
      <c r="AC39" s="94"/>
      <c r="AD39" s="94"/>
      <c r="AE39" s="94"/>
      <c r="AF39" s="94"/>
      <c r="AG39" s="94"/>
      <c r="AH39" s="94"/>
      <c r="AI39" s="94"/>
      <c r="AJ39" s="94"/>
      <c r="AK39" s="94"/>
      <c r="AL39" s="94"/>
      <c r="AM39" s="94"/>
    </row>
    <row r="40" spans="1:39" ht="33.75" customHeight="1" x14ac:dyDescent="0.3">
      <c r="B40" s="71" t="s">
        <v>90</v>
      </c>
      <c r="C40" s="181"/>
      <c r="D40" s="181"/>
      <c r="E40" s="181"/>
      <c r="F40" s="72"/>
      <c r="G40" s="72"/>
      <c r="H40" s="73"/>
      <c r="I40" s="73"/>
      <c r="J40" s="74"/>
      <c r="K40" s="72"/>
      <c r="Q40" s="94"/>
      <c r="R40" s="94"/>
      <c r="S40" s="94"/>
      <c r="T40" s="94"/>
      <c r="U40" s="94"/>
      <c r="V40" s="94"/>
      <c r="W40" s="94"/>
      <c r="X40" s="94"/>
      <c r="Y40" s="94"/>
      <c r="Z40" s="94"/>
      <c r="AA40" s="95"/>
      <c r="AB40" s="94"/>
      <c r="AC40" s="94"/>
      <c r="AD40" s="94"/>
      <c r="AE40" s="94"/>
      <c r="AF40" s="94"/>
      <c r="AG40" s="94"/>
      <c r="AH40" s="94"/>
      <c r="AI40" s="94"/>
      <c r="AJ40" s="94"/>
      <c r="AK40" s="94"/>
      <c r="AL40" s="94"/>
      <c r="AM40" s="94"/>
    </row>
    <row r="41" spans="1:39" ht="33.75" customHeight="1" x14ac:dyDescent="0.3">
      <c r="B41" s="71" t="s">
        <v>133</v>
      </c>
      <c r="C41" s="181"/>
      <c r="D41" s="181"/>
      <c r="E41" s="181"/>
      <c r="F41" s="72"/>
      <c r="G41" s="72"/>
      <c r="H41" s="73"/>
      <c r="I41" s="73"/>
      <c r="J41" s="74"/>
      <c r="K41" s="72"/>
      <c r="Q41" s="94"/>
      <c r="R41" s="94"/>
      <c r="S41" s="94"/>
      <c r="T41" s="94"/>
      <c r="U41" s="94"/>
      <c r="V41" s="94"/>
      <c r="W41" s="94"/>
      <c r="X41" s="94"/>
      <c r="Y41" s="94"/>
      <c r="Z41" s="94"/>
      <c r="AA41" s="95"/>
      <c r="AB41" s="94"/>
      <c r="AC41" s="94"/>
      <c r="AD41" s="94"/>
      <c r="AE41" s="94"/>
      <c r="AF41" s="94"/>
      <c r="AG41" s="94"/>
      <c r="AH41" s="94"/>
      <c r="AI41" s="94"/>
      <c r="AJ41" s="94"/>
      <c r="AK41" s="94"/>
      <c r="AL41" s="94"/>
      <c r="AM41" s="94"/>
    </row>
    <row r="42" spans="1:39" ht="32.25" customHeight="1" x14ac:dyDescent="0.3">
      <c r="B42" s="199" t="s">
        <v>96</v>
      </c>
      <c r="C42" s="200"/>
      <c r="D42" s="200"/>
      <c r="E42" s="200"/>
      <c r="F42" s="200"/>
      <c r="G42" s="200"/>
      <c r="H42" s="200"/>
      <c r="I42" s="200"/>
      <c r="J42" s="200"/>
      <c r="K42" s="201"/>
      <c r="Q42" s="94"/>
      <c r="R42" s="94"/>
      <c r="S42" s="94"/>
      <c r="T42" s="94"/>
      <c r="U42" s="94"/>
      <c r="V42" s="94"/>
      <c r="W42" s="94"/>
      <c r="X42" s="94"/>
      <c r="Y42" s="94"/>
      <c r="Z42" s="94"/>
      <c r="AA42" s="95"/>
      <c r="AB42" s="94"/>
      <c r="AC42" s="94"/>
      <c r="AD42" s="94"/>
      <c r="AE42" s="94"/>
      <c r="AF42" s="94"/>
      <c r="AG42" s="94"/>
      <c r="AH42" s="94"/>
      <c r="AI42" s="94"/>
      <c r="AJ42" s="94"/>
      <c r="AK42" s="94"/>
      <c r="AL42" s="94"/>
      <c r="AM42" s="94"/>
    </row>
    <row r="43" spans="1:39" ht="18.75" x14ac:dyDescent="0.3">
      <c r="B43" s="69"/>
      <c r="C43" s="70"/>
      <c r="D43" s="70"/>
      <c r="E43" s="70"/>
      <c r="F43" s="70"/>
      <c r="G43" s="70"/>
      <c r="H43" s="70"/>
      <c r="I43" s="70"/>
      <c r="J43" s="70"/>
      <c r="Q43" s="94"/>
      <c r="R43" s="94"/>
      <c r="S43" s="94"/>
      <c r="T43" s="94"/>
      <c r="U43" s="94"/>
      <c r="V43" s="94"/>
      <c r="W43" s="94"/>
      <c r="X43" s="94"/>
      <c r="Y43" s="94"/>
      <c r="Z43" s="94"/>
      <c r="AA43" s="95"/>
      <c r="AB43" s="94"/>
      <c r="AC43" s="94"/>
      <c r="AD43" s="94"/>
      <c r="AE43" s="94"/>
      <c r="AF43" s="94"/>
      <c r="AG43" s="94"/>
      <c r="AH43" s="94"/>
      <c r="AI43" s="94"/>
      <c r="AJ43" s="94"/>
      <c r="AK43" s="94"/>
      <c r="AL43" s="94"/>
      <c r="AM43" s="94"/>
    </row>
    <row r="44" spans="1:39" ht="24" customHeight="1" x14ac:dyDescent="0.3">
      <c r="B44" s="166" t="s">
        <v>57</v>
      </c>
      <c r="C44" s="166"/>
      <c r="D44" s="166"/>
      <c r="E44" s="166"/>
      <c r="F44" s="166"/>
      <c r="G44" s="166"/>
      <c r="H44" s="166"/>
      <c r="I44" s="166"/>
      <c r="J44" s="166"/>
      <c r="K44" s="166"/>
      <c r="Q44" s="94"/>
      <c r="R44" s="94"/>
      <c r="S44" s="94"/>
      <c r="T44" s="94"/>
      <c r="U44" s="94"/>
      <c r="V44" s="94"/>
      <c r="W44" s="94"/>
      <c r="X44" s="94"/>
      <c r="Y44" s="94"/>
      <c r="Z44" s="94"/>
      <c r="AA44" s="95"/>
      <c r="AB44" s="94"/>
      <c r="AC44" s="94"/>
      <c r="AD44" s="94"/>
      <c r="AE44" s="94"/>
      <c r="AF44" s="94"/>
      <c r="AG44" s="94"/>
      <c r="AH44" s="94"/>
      <c r="AI44" s="94"/>
      <c r="AJ44" s="94"/>
      <c r="AK44" s="94"/>
      <c r="AL44" s="94"/>
      <c r="AM44" s="94"/>
    </row>
    <row r="45" spans="1:39" ht="21" customHeight="1" x14ac:dyDescent="0.3">
      <c r="B45" s="108" t="s">
        <v>39</v>
      </c>
      <c r="C45" s="108" t="s">
        <v>40</v>
      </c>
      <c r="D45" s="108"/>
      <c r="E45" s="108"/>
      <c r="F45" s="108" t="s">
        <v>41</v>
      </c>
      <c r="G45" s="109" t="s">
        <v>58</v>
      </c>
      <c r="H45" s="127" t="s">
        <v>32</v>
      </c>
      <c r="I45" s="129"/>
      <c r="J45" s="109" t="s">
        <v>73</v>
      </c>
      <c r="K45" s="109" t="s">
        <v>33</v>
      </c>
      <c r="Q45" s="94"/>
      <c r="R45" s="94"/>
      <c r="S45" s="94"/>
      <c r="T45" s="94"/>
      <c r="U45" s="94"/>
      <c r="V45" s="94"/>
      <c r="W45" s="94"/>
      <c r="X45" s="94"/>
      <c r="Y45" s="94"/>
      <c r="Z45" s="94"/>
      <c r="AA45" s="95"/>
      <c r="AB45" s="94"/>
      <c r="AC45" s="94"/>
      <c r="AD45" s="94"/>
      <c r="AE45" s="94"/>
      <c r="AF45" s="94"/>
      <c r="AG45" s="94"/>
      <c r="AH45" s="94"/>
      <c r="AI45" s="94"/>
      <c r="AJ45" s="94"/>
      <c r="AK45" s="94"/>
      <c r="AL45" s="94"/>
      <c r="AM45" s="94"/>
    </row>
    <row r="46" spans="1:39" ht="21" customHeight="1" x14ac:dyDescent="0.3">
      <c r="B46" s="108"/>
      <c r="C46" s="108"/>
      <c r="D46" s="108"/>
      <c r="E46" s="108"/>
      <c r="F46" s="108"/>
      <c r="G46" s="110"/>
      <c r="H46" s="9" t="s">
        <v>34</v>
      </c>
      <c r="I46" s="9" t="s">
        <v>35</v>
      </c>
      <c r="J46" s="110"/>
      <c r="K46" s="110"/>
      <c r="Q46" s="94"/>
      <c r="R46" s="94"/>
      <c r="S46" s="94"/>
      <c r="T46" s="94"/>
      <c r="U46" s="94"/>
      <c r="V46" s="94"/>
      <c r="W46" s="94"/>
      <c r="X46" s="94"/>
      <c r="Y46" s="94"/>
      <c r="Z46" s="94"/>
      <c r="AA46" s="95"/>
      <c r="AB46" s="94"/>
      <c r="AC46" s="94"/>
      <c r="AD46" s="94"/>
      <c r="AE46" s="94"/>
      <c r="AF46" s="94"/>
      <c r="AG46" s="94"/>
      <c r="AH46" s="94"/>
      <c r="AI46" s="94"/>
      <c r="AJ46" s="94"/>
      <c r="AK46" s="94"/>
      <c r="AL46" s="94"/>
      <c r="AM46" s="94"/>
    </row>
    <row r="47" spans="1:39" ht="27.75" customHeight="1" x14ac:dyDescent="0.3">
      <c r="A47" s="18">
        <v>1</v>
      </c>
      <c r="B47" s="42" t="s">
        <v>101</v>
      </c>
      <c r="C47" s="133"/>
      <c r="D47" s="133"/>
      <c r="E47" s="133"/>
      <c r="F47" s="45"/>
      <c r="G47" s="46"/>
      <c r="H47" s="43"/>
      <c r="I47" s="43"/>
      <c r="J47" s="44"/>
      <c r="K47" s="42"/>
      <c r="Q47" s="94"/>
      <c r="R47" s="94"/>
      <c r="S47" s="94"/>
      <c r="T47" s="94"/>
      <c r="U47" s="94"/>
      <c r="V47" s="94"/>
      <c r="W47" s="94"/>
      <c r="X47" s="94"/>
      <c r="Y47" s="94"/>
      <c r="Z47" s="94"/>
      <c r="AA47" s="95"/>
      <c r="AB47" s="94"/>
      <c r="AC47" s="94"/>
      <c r="AD47" s="94"/>
      <c r="AE47" s="94"/>
      <c r="AF47" s="94"/>
      <c r="AG47" s="94"/>
      <c r="AH47" s="94"/>
      <c r="AI47" s="94"/>
      <c r="AJ47" s="94"/>
      <c r="AK47" s="94"/>
      <c r="AL47" s="94"/>
      <c r="AM47" s="94"/>
    </row>
    <row r="48" spans="1:39" ht="27.75" customHeight="1" x14ac:dyDescent="0.3">
      <c r="A48" s="18">
        <v>2</v>
      </c>
      <c r="B48" s="42" t="s">
        <v>102</v>
      </c>
      <c r="C48" s="133"/>
      <c r="D48" s="133"/>
      <c r="E48" s="133"/>
      <c r="F48" s="45"/>
      <c r="G48" s="46"/>
      <c r="H48" s="43"/>
      <c r="I48" s="43"/>
      <c r="J48" s="44"/>
      <c r="K48" s="42"/>
      <c r="Q48" s="94"/>
      <c r="R48" s="94"/>
      <c r="S48" s="94"/>
      <c r="T48" s="94"/>
      <c r="U48" s="94"/>
      <c r="V48" s="94"/>
      <c r="W48" s="94"/>
      <c r="X48" s="94"/>
      <c r="Y48" s="94"/>
      <c r="Z48" s="94"/>
      <c r="AA48" s="95"/>
      <c r="AB48" s="94"/>
      <c r="AC48" s="94"/>
      <c r="AD48" s="94"/>
      <c r="AE48" s="94"/>
      <c r="AF48" s="94"/>
      <c r="AG48" s="94"/>
      <c r="AH48" s="94"/>
      <c r="AI48" s="94"/>
      <c r="AJ48" s="94"/>
      <c r="AK48" s="94"/>
      <c r="AL48" s="94"/>
      <c r="AM48" s="94"/>
    </row>
    <row r="49" spans="1:39" ht="27.75" customHeight="1" x14ac:dyDescent="0.3">
      <c r="A49" s="18">
        <v>3</v>
      </c>
      <c r="B49" s="42" t="s">
        <v>101</v>
      </c>
      <c r="C49" s="133"/>
      <c r="D49" s="133"/>
      <c r="E49" s="133"/>
      <c r="F49" s="45"/>
      <c r="G49" s="46"/>
      <c r="H49" s="43"/>
      <c r="I49" s="43"/>
      <c r="J49" s="44"/>
      <c r="K49" s="42"/>
      <c r="Q49" s="94"/>
      <c r="R49" s="94"/>
      <c r="S49" s="94"/>
      <c r="T49" s="94"/>
      <c r="U49" s="94"/>
      <c r="V49" s="94"/>
      <c r="W49" s="94"/>
      <c r="X49" s="94"/>
      <c r="Y49" s="94"/>
      <c r="Z49" s="94"/>
      <c r="AA49" s="95"/>
      <c r="AB49" s="94"/>
      <c r="AC49" s="94"/>
      <c r="AD49" s="94"/>
      <c r="AE49" s="94"/>
      <c r="AF49" s="94"/>
      <c r="AG49" s="94"/>
      <c r="AH49" s="94"/>
      <c r="AI49" s="94"/>
      <c r="AJ49" s="94"/>
      <c r="AK49" s="94"/>
      <c r="AL49" s="94"/>
      <c r="AM49" s="94"/>
    </row>
    <row r="50" spans="1:39" ht="27.75" customHeight="1" x14ac:dyDescent="0.3">
      <c r="A50" s="18">
        <v>4</v>
      </c>
      <c r="B50" s="42" t="s">
        <v>101</v>
      </c>
      <c r="C50" s="133"/>
      <c r="D50" s="133"/>
      <c r="E50" s="133"/>
      <c r="F50" s="45"/>
      <c r="G50" s="46"/>
      <c r="H50" s="43"/>
      <c r="I50" s="43"/>
      <c r="J50" s="44"/>
      <c r="K50" s="42"/>
      <c r="Q50" s="94"/>
      <c r="R50" s="94"/>
      <c r="S50" s="94"/>
      <c r="T50" s="94"/>
      <c r="U50" s="94"/>
      <c r="V50" s="94"/>
      <c r="W50" s="94"/>
      <c r="X50" s="94"/>
      <c r="Y50" s="94"/>
      <c r="Z50" s="94"/>
      <c r="AA50" s="95"/>
      <c r="AB50" s="94"/>
      <c r="AC50" s="94"/>
      <c r="AD50" s="94"/>
      <c r="AE50" s="94"/>
      <c r="AF50" s="94"/>
      <c r="AG50" s="94"/>
      <c r="AH50" s="94"/>
      <c r="AI50" s="94"/>
      <c r="AJ50" s="94"/>
      <c r="AK50" s="94"/>
      <c r="AL50" s="94"/>
      <c r="AM50" s="94"/>
    </row>
    <row r="51" spans="1:39" ht="27.75" customHeight="1" x14ac:dyDescent="0.3">
      <c r="A51" s="18">
        <v>5</v>
      </c>
      <c r="B51" s="42" t="s">
        <v>103</v>
      </c>
      <c r="C51" s="133"/>
      <c r="D51" s="133"/>
      <c r="E51" s="133"/>
      <c r="F51" s="45"/>
      <c r="G51" s="46"/>
      <c r="H51" s="43"/>
      <c r="I51" s="43"/>
      <c r="J51" s="44"/>
      <c r="K51" s="42"/>
      <c r="Q51" s="94"/>
      <c r="R51" s="94"/>
      <c r="S51" s="94"/>
      <c r="T51" s="94"/>
      <c r="U51" s="94"/>
      <c r="V51" s="94"/>
      <c r="W51" s="94"/>
      <c r="X51" s="94"/>
      <c r="Y51" s="94"/>
      <c r="Z51" s="94"/>
      <c r="AA51" s="95"/>
      <c r="AB51" s="94"/>
      <c r="AC51" s="94"/>
      <c r="AD51" s="94"/>
      <c r="AE51" s="94"/>
      <c r="AF51" s="94"/>
      <c r="AG51" s="94"/>
      <c r="AH51" s="94"/>
      <c r="AI51" s="94"/>
      <c r="AJ51" s="94"/>
      <c r="AK51" s="94"/>
      <c r="AL51" s="94"/>
      <c r="AM51" s="94"/>
    </row>
    <row r="52" spans="1:39" ht="27.75" customHeight="1" x14ac:dyDescent="0.3">
      <c r="A52" s="18">
        <v>6</v>
      </c>
      <c r="B52" s="42" t="s">
        <v>103</v>
      </c>
      <c r="C52" s="133"/>
      <c r="D52" s="133"/>
      <c r="E52" s="133"/>
      <c r="F52" s="45"/>
      <c r="G52" s="46"/>
      <c r="H52" s="43"/>
      <c r="I52" s="43"/>
      <c r="J52" s="44"/>
      <c r="K52" s="42"/>
      <c r="Q52" s="94"/>
      <c r="R52" s="94"/>
      <c r="S52" s="94"/>
      <c r="T52" s="94"/>
      <c r="U52" s="94"/>
      <c r="V52" s="94"/>
      <c r="W52" s="94"/>
      <c r="X52" s="94"/>
      <c r="Y52" s="94"/>
      <c r="Z52" s="94"/>
      <c r="AA52" s="95"/>
      <c r="AB52" s="94"/>
      <c r="AC52" s="94"/>
      <c r="AD52" s="94"/>
      <c r="AE52" s="94"/>
      <c r="AF52" s="94"/>
      <c r="AG52" s="94"/>
      <c r="AH52" s="94"/>
      <c r="AI52" s="94"/>
      <c r="AJ52" s="94"/>
      <c r="AK52" s="94"/>
      <c r="AL52" s="94"/>
      <c r="AM52" s="94"/>
    </row>
    <row r="53" spans="1:39" ht="27.75" customHeight="1" x14ac:dyDescent="0.3">
      <c r="A53" s="18">
        <v>7</v>
      </c>
      <c r="B53" s="42" t="s">
        <v>103</v>
      </c>
      <c r="C53" s="133"/>
      <c r="D53" s="133"/>
      <c r="E53" s="133"/>
      <c r="F53" s="45"/>
      <c r="G53" s="46"/>
      <c r="H53" s="43"/>
      <c r="I53" s="43"/>
      <c r="J53" s="44"/>
      <c r="K53" s="42"/>
      <c r="Q53" s="94"/>
      <c r="R53" s="94"/>
      <c r="S53" s="94"/>
      <c r="T53" s="94"/>
      <c r="U53" s="94"/>
      <c r="V53" s="94"/>
      <c r="W53" s="94"/>
      <c r="X53" s="94"/>
      <c r="Y53" s="94"/>
      <c r="Z53" s="94"/>
      <c r="AA53" s="95"/>
      <c r="AB53" s="94"/>
      <c r="AC53" s="94"/>
      <c r="AD53" s="94"/>
      <c r="AE53" s="94"/>
      <c r="AF53" s="94"/>
      <c r="AG53" s="94"/>
      <c r="AH53" s="94"/>
      <c r="AI53" s="94"/>
      <c r="AJ53" s="94"/>
      <c r="AK53" s="94"/>
      <c r="AL53" s="94"/>
      <c r="AM53" s="94"/>
    </row>
    <row r="54" spans="1:39" ht="27.75" customHeight="1" x14ac:dyDescent="0.3">
      <c r="A54" s="18">
        <v>8</v>
      </c>
      <c r="B54" s="42" t="s">
        <v>101</v>
      </c>
      <c r="C54" s="133"/>
      <c r="D54" s="133"/>
      <c r="E54" s="133"/>
      <c r="F54" s="45"/>
      <c r="G54" s="46"/>
      <c r="H54" s="43"/>
      <c r="I54" s="43"/>
      <c r="J54" s="44"/>
      <c r="K54" s="42"/>
      <c r="Q54" s="94"/>
      <c r="R54" s="94"/>
      <c r="S54" s="94"/>
      <c r="T54" s="94"/>
      <c r="U54" s="94"/>
      <c r="V54" s="94"/>
      <c r="W54" s="94"/>
      <c r="X54" s="94"/>
      <c r="Y54" s="94"/>
      <c r="Z54" s="94"/>
      <c r="AA54" s="95"/>
      <c r="AB54" s="94"/>
      <c r="AC54" s="94"/>
      <c r="AD54" s="94"/>
      <c r="AE54" s="94"/>
      <c r="AF54" s="94"/>
      <c r="AG54" s="94"/>
      <c r="AH54" s="94"/>
      <c r="AI54" s="94"/>
      <c r="AJ54" s="94"/>
      <c r="AK54" s="94"/>
      <c r="AL54" s="94"/>
      <c r="AM54" s="94"/>
    </row>
    <row r="55" spans="1:39" ht="27.75" customHeight="1" x14ac:dyDescent="0.3">
      <c r="A55" s="18">
        <v>9</v>
      </c>
      <c r="B55" s="42" t="s">
        <v>102</v>
      </c>
      <c r="C55" s="133"/>
      <c r="D55" s="133"/>
      <c r="E55" s="133"/>
      <c r="F55" s="45"/>
      <c r="G55" s="46"/>
      <c r="H55" s="43"/>
      <c r="I55" s="43"/>
      <c r="J55" s="44"/>
      <c r="K55" s="42"/>
      <c r="Q55" s="94"/>
      <c r="R55" s="94"/>
      <c r="S55" s="94"/>
      <c r="T55" s="94"/>
      <c r="U55" s="94"/>
      <c r="V55" s="94"/>
      <c r="W55" s="94"/>
      <c r="X55" s="94"/>
      <c r="Y55" s="94"/>
      <c r="Z55" s="94"/>
      <c r="AA55" s="95"/>
      <c r="AB55" s="94"/>
      <c r="AC55" s="94"/>
      <c r="AD55" s="94"/>
      <c r="AE55" s="94"/>
      <c r="AF55" s="94"/>
      <c r="AG55" s="94"/>
      <c r="AH55" s="94"/>
      <c r="AI55" s="94"/>
      <c r="AJ55" s="94"/>
      <c r="AK55" s="94"/>
      <c r="AL55" s="94"/>
      <c r="AM55" s="94"/>
    </row>
    <row r="56" spans="1:39" ht="27.75" customHeight="1" x14ac:dyDescent="0.3">
      <c r="A56" s="18">
        <v>10</v>
      </c>
      <c r="B56" s="42" t="s">
        <v>101</v>
      </c>
      <c r="C56" s="133"/>
      <c r="D56" s="133"/>
      <c r="E56" s="133"/>
      <c r="F56" s="45"/>
      <c r="G56" s="46"/>
      <c r="H56" s="43"/>
      <c r="I56" s="43"/>
      <c r="J56" s="44"/>
      <c r="K56" s="42"/>
      <c r="Q56" s="94"/>
      <c r="R56" s="94"/>
      <c r="S56" s="94"/>
      <c r="T56" s="94"/>
      <c r="U56" s="94"/>
      <c r="V56" s="94"/>
      <c r="W56" s="94"/>
      <c r="X56" s="94"/>
      <c r="Y56" s="94"/>
      <c r="Z56" s="94"/>
      <c r="AA56" s="95"/>
      <c r="AB56" s="94"/>
      <c r="AC56" s="94"/>
      <c r="AD56" s="94"/>
      <c r="AE56" s="94"/>
      <c r="AF56" s="94"/>
      <c r="AG56" s="94"/>
      <c r="AH56" s="94"/>
      <c r="AI56" s="94"/>
      <c r="AJ56" s="94"/>
      <c r="AK56" s="94"/>
      <c r="AL56" s="94"/>
      <c r="AM56" s="94"/>
    </row>
    <row r="57" spans="1:39" ht="27.75" customHeight="1" x14ac:dyDescent="0.3">
      <c r="A57" s="18">
        <v>11</v>
      </c>
      <c r="B57" s="42" t="s">
        <v>102</v>
      </c>
      <c r="C57" s="133"/>
      <c r="D57" s="133"/>
      <c r="E57" s="133"/>
      <c r="F57" s="45"/>
      <c r="G57" s="46"/>
      <c r="H57" s="43"/>
      <c r="I57" s="43"/>
      <c r="J57" s="44"/>
      <c r="K57" s="42"/>
      <c r="Q57" s="94"/>
      <c r="R57" s="94"/>
      <c r="S57" s="94"/>
      <c r="T57" s="94"/>
      <c r="U57" s="94"/>
      <c r="V57" s="94"/>
      <c r="W57" s="94"/>
      <c r="X57" s="94"/>
      <c r="Y57" s="94"/>
      <c r="Z57" s="94"/>
      <c r="AA57" s="95"/>
      <c r="AB57" s="94"/>
      <c r="AC57" s="94"/>
      <c r="AD57" s="94"/>
      <c r="AE57" s="94"/>
      <c r="AF57" s="94"/>
      <c r="AG57" s="94"/>
      <c r="AH57" s="94"/>
      <c r="AI57" s="94"/>
      <c r="AJ57" s="94"/>
      <c r="AK57" s="94"/>
      <c r="AL57" s="94"/>
      <c r="AM57" s="94"/>
    </row>
    <row r="58" spans="1:39" ht="48.75" customHeight="1" x14ac:dyDescent="0.3">
      <c r="B58" s="141" t="s">
        <v>97</v>
      </c>
      <c r="C58" s="141"/>
      <c r="D58" s="141"/>
      <c r="E58" s="141"/>
      <c r="F58" s="141"/>
      <c r="G58" s="141"/>
      <c r="H58" s="141"/>
      <c r="I58" s="141"/>
      <c r="J58" s="141"/>
      <c r="K58" s="141"/>
      <c r="Q58" s="94"/>
      <c r="R58" s="94"/>
      <c r="S58" s="94"/>
      <c r="T58" s="94"/>
      <c r="U58" s="94"/>
      <c r="V58" s="94"/>
      <c r="W58" s="94"/>
      <c r="X58" s="94"/>
      <c r="Y58" s="94"/>
      <c r="Z58" s="94"/>
      <c r="AA58" s="95"/>
      <c r="AB58" s="94"/>
      <c r="AC58" s="94"/>
      <c r="AD58" s="94"/>
      <c r="AE58" s="94"/>
      <c r="AF58" s="94"/>
      <c r="AG58" s="94"/>
      <c r="AH58" s="94"/>
      <c r="AI58" s="94"/>
      <c r="AJ58" s="94"/>
      <c r="AK58" s="94"/>
      <c r="AL58" s="94"/>
      <c r="AM58" s="94"/>
    </row>
    <row r="59" spans="1:39" ht="18.75" x14ac:dyDescent="0.3">
      <c r="B59" s="11"/>
      <c r="Q59" s="94"/>
      <c r="R59" s="94"/>
      <c r="S59" s="94"/>
      <c r="T59" s="94"/>
      <c r="U59" s="94"/>
      <c r="V59" s="94"/>
      <c r="W59" s="94"/>
      <c r="X59" s="94"/>
      <c r="Y59" s="94"/>
      <c r="Z59" s="94"/>
      <c r="AA59" s="95"/>
      <c r="AB59" s="94"/>
      <c r="AC59" s="94"/>
      <c r="AD59" s="94"/>
      <c r="AE59" s="94"/>
      <c r="AF59" s="94"/>
      <c r="AG59" s="94"/>
      <c r="AH59" s="94"/>
      <c r="AI59" s="94"/>
      <c r="AJ59" s="94"/>
      <c r="AK59" s="94"/>
      <c r="AL59" s="94"/>
      <c r="AM59" s="94"/>
    </row>
    <row r="60" spans="1:39" ht="33.75" customHeight="1" x14ac:dyDescent="0.3">
      <c r="B60" s="137" t="s">
        <v>79</v>
      </c>
      <c r="C60" s="138"/>
      <c r="D60" s="138"/>
      <c r="E60" s="138"/>
      <c r="F60" s="138"/>
      <c r="G60" s="138"/>
      <c r="H60" s="138"/>
      <c r="I60" s="138"/>
      <c r="J60" s="138"/>
      <c r="K60" s="139"/>
      <c r="Q60" s="94"/>
      <c r="R60" s="94"/>
      <c r="S60" s="94"/>
      <c r="T60" s="94"/>
      <c r="U60" s="94"/>
      <c r="V60" s="94"/>
      <c r="W60" s="94"/>
      <c r="X60" s="94"/>
      <c r="Y60" s="94"/>
      <c r="Z60" s="94"/>
      <c r="AA60" s="95"/>
      <c r="AB60" s="94"/>
      <c r="AC60" s="94"/>
      <c r="AD60" s="94"/>
      <c r="AE60" s="94"/>
      <c r="AF60" s="94"/>
      <c r="AG60" s="94"/>
      <c r="AH60" s="94"/>
      <c r="AI60" s="94"/>
      <c r="AJ60" s="94"/>
      <c r="AK60" s="94"/>
      <c r="AL60" s="94"/>
      <c r="AM60" s="94"/>
    </row>
    <row r="61" spans="1:39" ht="27.75" customHeight="1" x14ac:dyDescent="0.3">
      <c r="B61" s="19" t="s">
        <v>80</v>
      </c>
      <c r="C61" s="177" t="s">
        <v>81</v>
      </c>
      <c r="D61" s="177"/>
      <c r="E61" s="177"/>
      <c r="F61" s="15" t="s">
        <v>33</v>
      </c>
      <c r="H61" s="19" t="s">
        <v>82</v>
      </c>
      <c r="I61" s="178" t="s">
        <v>81</v>
      </c>
      <c r="J61" s="179"/>
      <c r="K61" s="15" t="s">
        <v>33</v>
      </c>
      <c r="Q61" s="94"/>
      <c r="R61" s="94"/>
      <c r="S61" s="94"/>
      <c r="T61" s="94"/>
      <c r="U61" s="94"/>
      <c r="V61" s="94"/>
      <c r="W61" s="94"/>
      <c r="X61" s="94"/>
      <c r="Y61" s="94"/>
      <c r="Z61" s="94"/>
      <c r="AA61" s="95"/>
      <c r="AB61" s="94"/>
      <c r="AC61" s="94"/>
      <c r="AD61" s="94"/>
      <c r="AE61" s="94"/>
      <c r="AF61" s="94"/>
      <c r="AG61" s="94"/>
      <c r="AH61" s="94"/>
      <c r="AI61" s="94"/>
      <c r="AJ61" s="94"/>
      <c r="AK61" s="94"/>
      <c r="AL61" s="94"/>
      <c r="AM61" s="94"/>
    </row>
    <row r="62" spans="1:39" ht="20.25" customHeight="1" x14ac:dyDescent="0.3">
      <c r="B62" s="20" t="s">
        <v>83</v>
      </c>
      <c r="C62" s="180"/>
      <c r="D62" s="180"/>
      <c r="E62" s="180"/>
      <c r="F62" s="4"/>
      <c r="H62" s="21" t="s">
        <v>84</v>
      </c>
      <c r="I62" s="134"/>
      <c r="J62" s="135"/>
      <c r="K62" s="4"/>
      <c r="Q62" s="94"/>
      <c r="R62" s="94"/>
      <c r="S62" s="94"/>
      <c r="T62" s="94"/>
      <c r="U62" s="94"/>
      <c r="V62" s="94"/>
      <c r="W62" s="94"/>
      <c r="X62" s="94"/>
      <c r="Y62" s="94"/>
      <c r="Z62" s="94"/>
      <c r="AA62" s="95"/>
      <c r="AB62" s="94"/>
      <c r="AC62" s="94"/>
      <c r="AD62" s="94"/>
      <c r="AE62" s="94"/>
      <c r="AF62" s="94"/>
      <c r="AG62" s="94"/>
      <c r="AH62" s="94"/>
      <c r="AI62" s="94"/>
      <c r="AJ62" s="94"/>
      <c r="AK62" s="94"/>
      <c r="AL62" s="94"/>
      <c r="AM62" s="94"/>
    </row>
    <row r="63" spans="1:39" ht="20.25" customHeight="1" x14ac:dyDescent="0.3">
      <c r="B63" s="20" t="s">
        <v>85</v>
      </c>
      <c r="C63" s="134"/>
      <c r="D63" s="136"/>
      <c r="E63" s="135"/>
      <c r="F63" s="4"/>
      <c r="H63" s="47"/>
      <c r="I63" s="134"/>
      <c r="J63" s="135"/>
      <c r="K63" s="4"/>
      <c r="Q63" s="94"/>
      <c r="R63" s="94"/>
      <c r="S63" s="94"/>
      <c r="T63" s="94"/>
      <c r="U63" s="94"/>
      <c r="V63" s="94"/>
      <c r="W63" s="94"/>
      <c r="X63" s="94"/>
      <c r="Y63" s="94"/>
      <c r="Z63" s="94"/>
      <c r="AA63" s="95"/>
      <c r="AB63" s="94"/>
      <c r="AC63" s="94"/>
      <c r="AD63" s="94"/>
      <c r="AE63" s="94"/>
      <c r="AF63" s="94"/>
      <c r="AG63" s="94"/>
      <c r="AH63" s="94"/>
      <c r="AI63" s="94"/>
      <c r="AJ63" s="94"/>
      <c r="AK63" s="94"/>
      <c r="AL63" s="94"/>
      <c r="AM63" s="94"/>
    </row>
    <row r="64" spans="1:39" ht="20.25" customHeight="1" x14ac:dyDescent="0.3">
      <c r="B64" s="20" t="s">
        <v>86</v>
      </c>
      <c r="C64" s="134"/>
      <c r="D64" s="136"/>
      <c r="E64" s="135"/>
      <c r="F64" s="4"/>
      <c r="H64" s="47"/>
      <c r="I64" s="134"/>
      <c r="J64" s="135"/>
      <c r="K64" s="4"/>
      <c r="Q64" s="94"/>
      <c r="R64" s="94"/>
      <c r="S64" s="94"/>
      <c r="T64" s="94"/>
      <c r="U64" s="94"/>
      <c r="V64" s="94"/>
      <c r="W64" s="94"/>
      <c r="X64" s="94"/>
      <c r="Y64" s="94"/>
      <c r="Z64" s="94"/>
      <c r="AA64" s="95"/>
      <c r="AB64" s="94"/>
      <c r="AC64" s="94"/>
      <c r="AD64" s="94"/>
      <c r="AE64" s="94"/>
      <c r="AF64" s="94"/>
      <c r="AG64" s="94"/>
      <c r="AH64" s="94"/>
      <c r="AI64" s="94"/>
      <c r="AJ64" s="94"/>
      <c r="AK64" s="94"/>
      <c r="AL64" s="94"/>
      <c r="AM64" s="94"/>
    </row>
    <row r="65" spans="1:39" ht="27.75" customHeight="1" x14ac:dyDescent="0.3">
      <c r="B65" s="11"/>
      <c r="Q65" s="94"/>
      <c r="R65" s="94"/>
      <c r="S65" s="94"/>
      <c r="T65" s="94"/>
      <c r="U65" s="94"/>
      <c r="V65" s="94"/>
      <c r="W65" s="94"/>
      <c r="X65" s="94"/>
      <c r="Y65" s="94"/>
      <c r="Z65" s="94"/>
      <c r="AA65" s="95"/>
      <c r="AB65" s="94"/>
      <c r="AC65" s="94"/>
      <c r="AD65" s="94"/>
      <c r="AE65" s="94"/>
      <c r="AF65" s="94"/>
      <c r="AG65" s="94"/>
      <c r="AH65" s="94"/>
      <c r="AI65" s="94"/>
      <c r="AJ65" s="94"/>
      <c r="AK65" s="94"/>
      <c r="AL65" s="94"/>
      <c r="AM65" s="94"/>
    </row>
    <row r="66" spans="1:39" ht="38.25" customHeight="1" x14ac:dyDescent="0.3">
      <c r="B66" s="137" t="s">
        <v>87</v>
      </c>
      <c r="C66" s="138"/>
      <c r="D66" s="138"/>
      <c r="E66" s="138"/>
      <c r="F66" s="138"/>
      <c r="G66" s="138"/>
      <c r="H66" s="138"/>
      <c r="I66" s="138"/>
      <c r="J66" s="138"/>
      <c r="K66" s="139"/>
      <c r="L66" s="15" t="s">
        <v>33</v>
      </c>
      <c r="Q66" s="94"/>
      <c r="R66" s="94"/>
      <c r="S66" s="94"/>
      <c r="T66" s="94"/>
      <c r="U66" s="94"/>
      <c r="V66" s="94"/>
      <c r="W66" s="94"/>
      <c r="X66" s="94"/>
      <c r="Y66" s="94"/>
      <c r="Z66" s="94"/>
      <c r="AA66" s="95"/>
      <c r="AB66" s="94"/>
      <c r="AC66" s="94"/>
      <c r="AD66" s="94"/>
      <c r="AE66" s="94"/>
      <c r="AF66" s="94"/>
      <c r="AG66" s="94"/>
      <c r="AH66" s="94"/>
      <c r="AI66" s="94"/>
      <c r="AJ66" s="94"/>
      <c r="AK66" s="94"/>
      <c r="AL66" s="94"/>
      <c r="AM66" s="94"/>
    </row>
    <row r="67" spans="1:39" ht="37.5" customHeight="1" x14ac:dyDescent="0.25">
      <c r="B67" s="142"/>
      <c r="C67" s="143"/>
      <c r="D67" s="143"/>
      <c r="E67" s="143"/>
      <c r="F67" s="143"/>
      <c r="G67" s="143"/>
      <c r="H67" s="143"/>
      <c r="I67" s="143"/>
      <c r="J67" s="143"/>
      <c r="K67" s="144"/>
      <c r="L67" s="41"/>
      <c r="Q67" s="94"/>
      <c r="R67" s="94"/>
      <c r="S67" s="94"/>
      <c r="T67" s="94"/>
      <c r="U67" s="94"/>
      <c r="V67" s="94"/>
      <c r="W67" s="94"/>
      <c r="X67" s="94"/>
      <c r="Y67" s="94"/>
      <c r="Z67" s="94"/>
      <c r="AA67" s="94"/>
      <c r="AB67" s="94"/>
      <c r="AC67" s="94"/>
      <c r="AD67" s="94"/>
      <c r="AE67" s="94"/>
      <c r="AF67" s="94"/>
      <c r="AG67" s="94"/>
      <c r="AH67" s="94"/>
      <c r="AI67" s="94"/>
      <c r="AJ67" s="94"/>
      <c r="AK67" s="94"/>
      <c r="AL67" s="94"/>
      <c r="AM67" s="94"/>
    </row>
    <row r="68" spans="1:39" x14ac:dyDescent="0.25">
      <c r="B68" s="11"/>
      <c r="Q68" s="94"/>
      <c r="R68" s="94"/>
      <c r="S68" s="94"/>
      <c r="T68" s="94"/>
      <c r="U68" s="94"/>
      <c r="V68" s="94"/>
      <c r="W68" s="94"/>
      <c r="X68" s="94"/>
      <c r="Y68" s="94"/>
      <c r="Z68" s="94"/>
      <c r="AA68" s="94"/>
      <c r="AB68" s="94"/>
      <c r="AC68" s="94"/>
      <c r="AD68" s="94"/>
      <c r="AE68" s="94"/>
      <c r="AF68" s="94"/>
      <c r="AG68" s="94"/>
      <c r="AH68" s="94"/>
      <c r="AI68" s="94"/>
      <c r="AJ68" s="94"/>
      <c r="AK68" s="94"/>
      <c r="AL68" s="94"/>
      <c r="AM68" s="94"/>
    </row>
    <row r="69" spans="1:39" ht="32.25" customHeight="1" x14ac:dyDescent="0.25">
      <c r="B69" s="140" t="s">
        <v>42</v>
      </c>
      <c r="C69" s="140"/>
      <c r="D69" s="140"/>
      <c r="E69" s="140"/>
      <c r="F69" s="140"/>
      <c r="G69" s="140"/>
      <c r="H69" s="140"/>
      <c r="I69" s="140"/>
      <c r="J69" s="140"/>
      <c r="K69" s="140"/>
      <c r="L69" s="140"/>
      <c r="Q69" s="94"/>
      <c r="R69" s="94"/>
      <c r="S69" s="94"/>
      <c r="T69" s="94"/>
      <c r="U69" s="94"/>
      <c r="V69" s="94"/>
      <c r="W69" s="94"/>
      <c r="X69" s="94"/>
      <c r="Y69" s="94"/>
      <c r="Z69" s="94"/>
      <c r="AA69" s="94"/>
      <c r="AB69" s="94"/>
      <c r="AC69" s="94"/>
      <c r="AD69" s="94"/>
      <c r="AE69" s="94"/>
      <c r="AF69" s="94"/>
      <c r="AG69" s="94"/>
      <c r="AH69" s="94"/>
      <c r="AI69" s="94"/>
      <c r="AJ69" s="94"/>
      <c r="AK69" s="94"/>
      <c r="AL69" s="94"/>
      <c r="AM69" s="94"/>
    </row>
    <row r="70" spans="1:39" ht="50.25" customHeight="1" x14ac:dyDescent="0.25">
      <c r="B70" s="151" t="s">
        <v>91</v>
      </c>
      <c r="C70" s="152"/>
      <c r="D70" s="152"/>
      <c r="E70" s="152"/>
      <c r="F70" s="152"/>
      <c r="G70" s="152"/>
      <c r="H70" s="152"/>
      <c r="I70" s="152"/>
      <c r="J70" s="152"/>
      <c r="K70" s="152"/>
      <c r="L70" s="153"/>
      <c r="Q70" s="94"/>
      <c r="R70" s="94"/>
      <c r="S70" s="94"/>
      <c r="T70" s="94"/>
      <c r="U70" s="94"/>
      <c r="V70" s="94"/>
      <c r="W70" s="94"/>
      <c r="X70" s="94"/>
      <c r="Y70" s="94"/>
      <c r="Z70" s="94"/>
      <c r="AA70" s="94"/>
      <c r="AB70" s="94"/>
      <c r="AC70" s="94"/>
      <c r="AD70" s="94"/>
      <c r="AE70" s="94"/>
      <c r="AF70" s="94"/>
      <c r="AG70" s="94"/>
      <c r="AH70" s="94"/>
      <c r="AI70" s="94"/>
      <c r="AJ70" s="94"/>
      <c r="AK70" s="94"/>
      <c r="AL70" s="94"/>
      <c r="AM70" s="94"/>
    </row>
    <row r="71" spans="1:39" ht="30" customHeight="1" x14ac:dyDescent="0.25">
      <c r="B71" s="108" t="s">
        <v>125</v>
      </c>
      <c r="C71" s="108" t="s">
        <v>44</v>
      </c>
      <c r="D71" s="109" t="s">
        <v>105</v>
      </c>
      <c r="E71" s="108" t="s">
        <v>45</v>
      </c>
      <c r="F71" s="108"/>
      <c r="G71" s="145" t="s">
        <v>78</v>
      </c>
      <c r="H71" s="147" t="s">
        <v>77</v>
      </c>
      <c r="I71" s="108" t="s">
        <v>61</v>
      </c>
      <c r="J71" s="108"/>
      <c r="K71" s="108"/>
      <c r="L71" s="109" t="s">
        <v>33</v>
      </c>
      <c r="Q71" s="94"/>
      <c r="R71" s="94"/>
      <c r="S71" s="94"/>
      <c r="T71" s="94"/>
      <c r="U71" s="94"/>
      <c r="V71" s="94"/>
      <c r="W71" s="94"/>
      <c r="X71" s="94"/>
      <c r="Y71" s="94"/>
      <c r="Z71" s="94"/>
      <c r="AA71" s="94"/>
      <c r="AB71" s="94"/>
      <c r="AC71" s="94"/>
      <c r="AD71" s="94"/>
      <c r="AE71" s="94"/>
      <c r="AF71" s="94"/>
      <c r="AG71" s="94"/>
      <c r="AH71" s="94"/>
      <c r="AI71" s="94"/>
      <c r="AJ71" s="94"/>
      <c r="AK71" s="94"/>
      <c r="AL71" s="94"/>
      <c r="AM71" s="94"/>
    </row>
    <row r="72" spans="1:39" ht="28.5" customHeight="1" x14ac:dyDescent="0.25">
      <c r="B72" s="108"/>
      <c r="C72" s="108"/>
      <c r="D72" s="110"/>
      <c r="E72" s="108"/>
      <c r="F72" s="108"/>
      <c r="G72" s="146"/>
      <c r="H72" s="148"/>
      <c r="I72" s="22" t="s">
        <v>62</v>
      </c>
      <c r="J72" s="22" t="s">
        <v>59</v>
      </c>
      <c r="K72" s="22" t="s">
        <v>60</v>
      </c>
      <c r="L72" s="110"/>
      <c r="M72" s="23" t="s">
        <v>63</v>
      </c>
      <c r="N72" s="23" t="s">
        <v>64</v>
      </c>
      <c r="O72" s="23" t="s">
        <v>65</v>
      </c>
      <c r="P72" s="23" t="s">
        <v>63</v>
      </c>
      <c r="Q72" s="94"/>
      <c r="R72" s="94"/>
      <c r="S72" s="94"/>
      <c r="T72" s="94"/>
      <c r="U72" s="94"/>
      <c r="V72" s="94"/>
      <c r="W72" s="94"/>
      <c r="X72" s="94"/>
      <c r="Y72" s="94"/>
      <c r="Z72" s="94"/>
      <c r="AA72" s="94"/>
      <c r="AB72" s="94"/>
      <c r="AC72" s="94"/>
      <c r="AD72" s="94"/>
      <c r="AE72" s="94"/>
      <c r="AF72" s="94"/>
      <c r="AG72" s="94"/>
      <c r="AH72" s="94"/>
      <c r="AI72" s="94"/>
      <c r="AJ72" s="94"/>
      <c r="AK72" s="94"/>
      <c r="AL72" s="94"/>
      <c r="AM72" s="94"/>
    </row>
    <row r="73" spans="1:39" ht="36" customHeight="1" x14ac:dyDescent="0.25">
      <c r="A73" s="91">
        <v>1</v>
      </c>
      <c r="B73" s="49"/>
      <c r="C73" s="65"/>
      <c r="D73" s="85"/>
      <c r="E73" s="100"/>
      <c r="F73" s="101"/>
      <c r="G73" s="3"/>
      <c r="H73" s="3"/>
      <c r="I73" s="75">
        <f>IFERROR(INT(N73),0)</f>
        <v>0</v>
      </c>
      <c r="J73" s="76">
        <f>IFERROR(INT(O73),0)</f>
        <v>0</v>
      </c>
      <c r="K73" s="77" t="str">
        <f>+P73</f>
        <v xml:space="preserve"> </v>
      </c>
      <c r="L73" s="4"/>
      <c r="M73" s="16" t="str">
        <f>IF(ISNUMBER(G73),DAYS360(G73,H73+1)," ")</f>
        <v xml:space="preserve"> </v>
      </c>
      <c r="N73" s="24" t="str">
        <f>IF(ISNUMBER(M73),M73/360," ")</f>
        <v xml:space="preserve"> </v>
      </c>
      <c r="O73" s="24" t="str">
        <f>IF(ISNUMBER(M73),M73/30-(12*ROUNDDOWN(N73,0))," ")</f>
        <v xml:space="preserve"> </v>
      </c>
      <c r="P73" s="16" t="str">
        <f>IF(ISNUMBER(M73),SUM(M73,-(ROUNDDOWN(N73,0)*360),-(ROUNDDOWN(O73,0)*30))," ")</f>
        <v xml:space="preserve"> </v>
      </c>
      <c r="Q73" s="94"/>
      <c r="R73" s="94"/>
      <c r="S73" s="94"/>
      <c r="T73" s="94"/>
      <c r="U73" s="94"/>
      <c r="V73" s="94"/>
      <c r="W73" s="94"/>
      <c r="X73" s="94"/>
      <c r="Y73" s="94"/>
      <c r="Z73" s="94"/>
      <c r="AA73" s="94"/>
      <c r="AB73" s="94"/>
      <c r="AC73" s="94"/>
      <c r="AD73" s="94"/>
      <c r="AE73" s="94"/>
      <c r="AF73" s="94"/>
      <c r="AG73" s="94"/>
      <c r="AH73" s="94"/>
      <c r="AI73" s="94"/>
      <c r="AJ73" s="94"/>
      <c r="AK73" s="94"/>
      <c r="AL73" s="94"/>
      <c r="AM73" s="94"/>
    </row>
    <row r="74" spans="1:39" ht="36" customHeight="1" x14ac:dyDescent="0.25">
      <c r="A74" s="91">
        <v>2</v>
      </c>
      <c r="B74" s="40"/>
      <c r="C74" s="65"/>
      <c r="D74" s="85"/>
      <c r="E74" s="100"/>
      <c r="F74" s="101"/>
      <c r="G74" s="3"/>
      <c r="H74" s="3"/>
      <c r="I74" s="75">
        <f>IFERROR(INT(N74),0)</f>
        <v>0</v>
      </c>
      <c r="J74" s="76">
        <f t="shared" ref="J74" si="0">IFERROR(INT(O74),0)</f>
        <v>0</v>
      </c>
      <c r="K74" s="77" t="str">
        <f t="shared" ref="K74" si="1">+P74</f>
        <v xml:space="preserve"> </v>
      </c>
      <c r="L74" s="4"/>
      <c r="M74" s="16" t="str">
        <f>IF(ISNUMBER(G74),DAYS360(G74,H74+1)," ")</f>
        <v xml:space="preserve"> </v>
      </c>
      <c r="N74" s="24" t="str">
        <f>IF(ISNUMBER(M74),M74/360," ")</f>
        <v xml:space="preserve"> </v>
      </c>
      <c r="O74" s="24" t="str">
        <f t="shared" ref="O74" si="2">IF(ISNUMBER(M74),M74/30-(12*ROUNDDOWN(N74,0))," ")</f>
        <v xml:space="preserve"> </v>
      </c>
      <c r="P74" s="16" t="str">
        <f t="shared" ref="P74" si="3">IF(ISNUMBER(M74),SUM(M74,-(ROUNDDOWN(N74,0)*360),-(ROUNDDOWN(O74,0)*30))," ")</f>
        <v xml:space="preserve"> </v>
      </c>
      <c r="Q74" s="94"/>
      <c r="R74" s="94"/>
      <c r="S74" s="94"/>
      <c r="T74" s="94"/>
      <c r="U74" s="94"/>
      <c r="V74" s="94"/>
      <c r="W74" s="94"/>
      <c r="X74" s="94"/>
      <c r="Y74" s="94"/>
      <c r="Z74" s="94"/>
      <c r="AA74" s="94"/>
      <c r="AB74" s="94"/>
      <c r="AC74" s="94"/>
      <c r="AD74" s="94"/>
      <c r="AE74" s="94"/>
      <c r="AF74" s="94"/>
      <c r="AG74" s="94"/>
      <c r="AH74" s="94"/>
      <c r="AI74" s="94"/>
      <c r="AJ74" s="94"/>
      <c r="AK74" s="94"/>
      <c r="AL74" s="94"/>
      <c r="AM74" s="94"/>
    </row>
    <row r="75" spans="1:39" ht="36" customHeight="1" x14ac:dyDescent="0.25">
      <c r="A75" s="91">
        <v>3</v>
      </c>
      <c r="B75" s="40"/>
      <c r="C75" s="65"/>
      <c r="D75" s="85"/>
      <c r="E75" s="100"/>
      <c r="F75" s="101"/>
      <c r="G75" s="3"/>
      <c r="H75" s="3"/>
      <c r="I75" s="75">
        <f t="shared" ref="I75:I83" si="4">IFERROR(INT(N75),0)</f>
        <v>0</v>
      </c>
      <c r="J75" s="76">
        <f t="shared" ref="J75:J83" si="5">IFERROR(INT(O75),0)</f>
        <v>0</v>
      </c>
      <c r="K75" s="77" t="str">
        <f t="shared" ref="K75:K92" si="6">+P75</f>
        <v xml:space="preserve"> </v>
      </c>
      <c r="L75" s="4"/>
      <c r="M75" s="16" t="str">
        <f t="shared" ref="M75:M83" si="7">IF(ISNUMBER(G75),DAYS360(G75,H75+1)," ")</f>
        <v xml:space="preserve"> </v>
      </c>
      <c r="N75" s="24" t="str">
        <f t="shared" ref="N75:N92" si="8">IF(ISNUMBER(M75),M75/360," ")</f>
        <v xml:space="preserve"> </v>
      </c>
      <c r="O75" s="24" t="str">
        <f t="shared" ref="O75:O92" si="9">IF(ISNUMBER(M75),M75/30-(12*ROUNDDOWN(N75,0))," ")</f>
        <v xml:space="preserve"> </v>
      </c>
      <c r="P75" s="16" t="str">
        <f t="shared" ref="P75:P92" si="10">IF(ISNUMBER(M75),SUM(M75,-(ROUNDDOWN(N75,0)*360),-(ROUNDDOWN(O75,0)*30))," ")</f>
        <v xml:space="preserve"> </v>
      </c>
      <c r="Q75" s="94"/>
      <c r="R75" s="94"/>
      <c r="S75" s="94"/>
      <c r="T75" s="94"/>
      <c r="U75" s="94"/>
      <c r="V75" s="94"/>
      <c r="W75" s="94"/>
      <c r="X75" s="94"/>
      <c r="Y75" s="94"/>
      <c r="Z75" s="94"/>
      <c r="AA75" s="94"/>
      <c r="AB75" s="94"/>
      <c r="AC75" s="94"/>
      <c r="AD75" s="94"/>
      <c r="AE75" s="94"/>
      <c r="AF75" s="94"/>
      <c r="AG75" s="94"/>
      <c r="AH75" s="94"/>
      <c r="AI75" s="94"/>
      <c r="AJ75" s="94"/>
      <c r="AK75" s="94"/>
      <c r="AL75" s="94"/>
      <c r="AM75" s="94"/>
    </row>
    <row r="76" spans="1:39" ht="36" customHeight="1" x14ac:dyDescent="0.25">
      <c r="A76" s="91">
        <v>4</v>
      </c>
      <c r="B76" s="40"/>
      <c r="C76" s="65"/>
      <c r="D76" s="85"/>
      <c r="E76" s="100"/>
      <c r="F76" s="101"/>
      <c r="G76" s="3"/>
      <c r="H76" s="3"/>
      <c r="I76" s="75">
        <f t="shared" si="4"/>
        <v>0</v>
      </c>
      <c r="J76" s="76">
        <f t="shared" si="5"/>
        <v>0</v>
      </c>
      <c r="K76" s="77" t="str">
        <f t="shared" si="6"/>
        <v xml:space="preserve"> </v>
      </c>
      <c r="L76" s="4"/>
      <c r="M76" s="16" t="str">
        <f t="shared" si="7"/>
        <v xml:space="preserve"> </v>
      </c>
      <c r="N76" s="24" t="str">
        <f t="shared" si="8"/>
        <v xml:space="preserve"> </v>
      </c>
      <c r="O76" s="24" t="str">
        <f t="shared" si="9"/>
        <v xml:space="preserve"> </v>
      </c>
      <c r="P76" s="16" t="str">
        <f t="shared" si="10"/>
        <v xml:space="preserve"> </v>
      </c>
      <c r="Q76" s="94"/>
      <c r="R76" s="94"/>
      <c r="S76" s="94"/>
      <c r="T76" s="94"/>
      <c r="U76" s="94"/>
      <c r="V76" s="94"/>
      <c r="W76" s="94"/>
      <c r="X76" s="94"/>
      <c r="Y76" s="94"/>
      <c r="Z76" s="94"/>
      <c r="AA76" s="94"/>
      <c r="AB76" s="94"/>
      <c r="AC76" s="94"/>
      <c r="AD76" s="94"/>
      <c r="AE76" s="94"/>
      <c r="AF76" s="94"/>
      <c r="AG76" s="94"/>
      <c r="AH76" s="94"/>
      <c r="AI76" s="94"/>
      <c r="AJ76" s="94"/>
      <c r="AK76" s="94"/>
      <c r="AL76" s="94"/>
      <c r="AM76" s="94"/>
    </row>
    <row r="77" spans="1:39" ht="36" customHeight="1" x14ac:dyDescent="0.25">
      <c r="A77" s="91">
        <v>5</v>
      </c>
      <c r="B77" s="40"/>
      <c r="C77" s="65"/>
      <c r="D77" s="85"/>
      <c r="E77" s="100"/>
      <c r="F77" s="101"/>
      <c r="G77" s="3"/>
      <c r="H77" s="3"/>
      <c r="I77" s="75">
        <f t="shared" si="4"/>
        <v>0</v>
      </c>
      <c r="J77" s="76">
        <f t="shared" si="5"/>
        <v>0</v>
      </c>
      <c r="K77" s="77" t="str">
        <f t="shared" si="6"/>
        <v xml:space="preserve"> </v>
      </c>
      <c r="L77" s="4"/>
      <c r="M77" s="16" t="str">
        <f t="shared" si="7"/>
        <v xml:space="preserve"> </v>
      </c>
      <c r="N77" s="24" t="str">
        <f t="shared" si="8"/>
        <v xml:space="preserve"> </v>
      </c>
      <c r="O77" s="24" t="str">
        <f t="shared" si="9"/>
        <v xml:space="preserve"> </v>
      </c>
      <c r="P77" s="16" t="str">
        <f t="shared" si="10"/>
        <v xml:space="preserve"> </v>
      </c>
      <c r="Q77" s="94"/>
      <c r="R77" s="94"/>
      <c r="S77" s="94"/>
      <c r="T77" s="94"/>
      <c r="U77" s="94"/>
      <c r="V77" s="94"/>
      <c r="W77" s="94"/>
      <c r="X77" s="94"/>
      <c r="Y77" s="94"/>
      <c r="Z77" s="94"/>
      <c r="AA77" s="94"/>
      <c r="AB77" s="94"/>
      <c r="AC77" s="94"/>
      <c r="AD77" s="94"/>
      <c r="AE77" s="94"/>
      <c r="AF77" s="94"/>
      <c r="AG77" s="94"/>
      <c r="AH77" s="94"/>
      <c r="AI77" s="94"/>
      <c r="AJ77" s="94"/>
      <c r="AK77" s="94"/>
      <c r="AL77" s="94"/>
      <c r="AM77" s="94"/>
    </row>
    <row r="78" spans="1:39" ht="36" customHeight="1" x14ac:dyDescent="0.25">
      <c r="A78" s="91">
        <v>6</v>
      </c>
      <c r="B78" s="40"/>
      <c r="C78" s="65"/>
      <c r="D78" s="85"/>
      <c r="E78" s="100"/>
      <c r="F78" s="101"/>
      <c r="G78" s="3"/>
      <c r="H78" s="3"/>
      <c r="I78" s="75">
        <f>IFERROR(INT(N78),0)</f>
        <v>0</v>
      </c>
      <c r="J78" s="76">
        <f>IFERROR(INT(O78),0)</f>
        <v>0</v>
      </c>
      <c r="K78" s="77" t="str">
        <f t="shared" si="6"/>
        <v xml:space="preserve"> </v>
      </c>
      <c r="L78" s="4"/>
      <c r="M78" s="16" t="str">
        <f t="shared" si="7"/>
        <v xml:space="preserve"> </v>
      </c>
      <c r="N78" s="24" t="str">
        <f t="shared" si="8"/>
        <v xml:space="preserve"> </v>
      </c>
      <c r="O78" s="24" t="str">
        <f t="shared" si="9"/>
        <v xml:space="preserve"> </v>
      </c>
      <c r="P78" s="16" t="str">
        <f t="shared" si="10"/>
        <v xml:space="preserve"> </v>
      </c>
      <c r="Q78" s="94"/>
      <c r="R78" s="94"/>
      <c r="S78" s="94"/>
      <c r="T78" s="94"/>
      <c r="U78" s="94"/>
      <c r="V78" s="94"/>
      <c r="W78" s="94"/>
      <c r="X78" s="94"/>
      <c r="Y78" s="94"/>
      <c r="Z78" s="94"/>
      <c r="AA78" s="94"/>
      <c r="AB78" s="94"/>
      <c r="AC78" s="94"/>
      <c r="AD78" s="94"/>
      <c r="AE78" s="94"/>
      <c r="AF78" s="94"/>
      <c r="AG78" s="94"/>
      <c r="AH78" s="94"/>
      <c r="AI78" s="94"/>
      <c r="AJ78" s="94"/>
      <c r="AK78" s="94"/>
      <c r="AL78" s="94"/>
      <c r="AM78" s="94"/>
    </row>
    <row r="79" spans="1:39" ht="36" customHeight="1" x14ac:dyDescent="0.25">
      <c r="A79" s="91">
        <v>7</v>
      </c>
      <c r="B79" s="40"/>
      <c r="C79" s="65"/>
      <c r="D79" s="85"/>
      <c r="E79" s="100"/>
      <c r="F79" s="101"/>
      <c r="G79" s="3"/>
      <c r="H79" s="3"/>
      <c r="I79" s="75">
        <f t="shared" si="4"/>
        <v>0</v>
      </c>
      <c r="J79" s="76">
        <f t="shared" si="5"/>
        <v>0</v>
      </c>
      <c r="K79" s="77" t="str">
        <f t="shared" si="6"/>
        <v xml:space="preserve"> </v>
      </c>
      <c r="L79" s="4"/>
      <c r="M79" s="16" t="str">
        <f t="shared" si="7"/>
        <v xml:space="preserve"> </v>
      </c>
      <c r="N79" s="24" t="str">
        <f t="shared" si="8"/>
        <v xml:space="preserve"> </v>
      </c>
      <c r="O79" s="24" t="str">
        <f t="shared" si="9"/>
        <v xml:space="preserve"> </v>
      </c>
      <c r="P79" s="16" t="str">
        <f t="shared" si="10"/>
        <v xml:space="preserve"> </v>
      </c>
      <c r="Q79" s="94"/>
      <c r="R79" s="94"/>
      <c r="S79" s="94"/>
      <c r="T79" s="94"/>
      <c r="U79" s="94"/>
      <c r="V79" s="94"/>
      <c r="W79" s="94"/>
      <c r="X79" s="94"/>
      <c r="Y79" s="94"/>
      <c r="Z79" s="94"/>
      <c r="AA79" s="94"/>
      <c r="AB79" s="94"/>
      <c r="AC79" s="94"/>
      <c r="AD79" s="94"/>
      <c r="AE79" s="94"/>
      <c r="AF79" s="94"/>
      <c r="AG79" s="94"/>
      <c r="AH79" s="94"/>
      <c r="AI79" s="94"/>
      <c r="AJ79" s="94"/>
      <c r="AK79" s="94"/>
      <c r="AL79" s="94"/>
      <c r="AM79" s="94"/>
    </row>
    <row r="80" spans="1:39" ht="36" customHeight="1" x14ac:dyDescent="0.25">
      <c r="A80" s="91">
        <v>8</v>
      </c>
      <c r="B80" s="40"/>
      <c r="C80" s="65"/>
      <c r="D80" s="85"/>
      <c r="E80" s="100"/>
      <c r="F80" s="101"/>
      <c r="G80" s="3"/>
      <c r="H80" s="3"/>
      <c r="I80" s="75">
        <f t="shared" si="4"/>
        <v>0</v>
      </c>
      <c r="J80" s="76">
        <f t="shared" si="5"/>
        <v>0</v>
      </c>
      <c r="K80" s="77" t="str">
        <f t="shared" si="6"/>
        <v xml:space="preserve"> </v>
      </c>
      <c r="L80" s="4"/>
      <c r="M80" s="16" t="str">
        <f t="shared" si="7"/>
        <v xml:space="preserve"> </v>
      </c>
      <c r="N80" s="24" t="str">
        <f t="shared" si="8"/>
        <v xml:space="preserve"> </v>
      </c>
      <c r="O80" s="24" t="str">
        <f t="shared" si="9"/>
        <v xml:space="preserve"> </v>
      </c>
      <c r="P80" s="16" t="str">
        <f t="shared" si="10"/>
        <v xml:space="preserve"> </v>
      </c>
      <c r="Q80" s="94"/>
      <c r="R80" s="94"/>
      <c r="S80" s="94"/>
      <c r="T80" s="94"/>
      <c r="U80" s="94"/>
      <c r="V80" s="94"/>
      <c r="W80" s="94"/>
      <c r="X80" s="94"/>
      <c r="Y80" s="94"/>
      <c r="Z80" s="94"/>
      <c r="AA80" s="94"/>
      <c r="AB80" s="94"/>
      <c r="AC80" s="94"/>
      <c r="AD80" s="94"/>
      <c r="AE80" s="94"/>
      <c r="AF80" s="94"/>
      <c r="AG80" s="94"/>
      <c r="AH80" s="94"/>
      <c r="AI80" s="94"/>
      <c r="AJ80" s="94"/>
      <c r="AK80" s="94"/>
      <c r="AL80" s="94"/>
      <c r="AM80" s="94"/>
    </row>
    <row r="81" spans="1:39" ht="36" customHeight="1" x14ac:dyDescent="0.25">
      <c r="A81" s="91">
        <v>9</v>
      </c>
      <c r="B81" s="40"/>
      <c r="C81" s="65"/>
      <c r="D81" s="85"/>
      <c r="E81" s="100"/>
      <c r="F81" s="101"/>
      <c r="G81" s="3"/>
      <c r="H81" s="3"/>
      <c r="I81" s="75">
        <f t="shared" si="4"/>
        <v>0</v>
      </c>
      <c r="J81" s="76">
        <f t="shared" si="5"/>
        <v>0</v>
      </c>
      <c r="K81" s="77" t="str">
        <f t="shared" si="6"/>
        <v xml:space="preserve"> </v>
      </c>
      <c r="L81" s="4"/>
      <c r="M81" s="16" t="str">
        <f t="shared" si="7"/>
        <v xml:space="preserve"> </v>
      </c>
      <c r="N81" s="24" t="str">
        <f t="shared" si="8"/>
        <v xml:space="preserve"> </v>
      </c>
      <c r="O81" s="24" t="str">
        <f t="shared" si="9"/>
        <v xml:space="preserve"> </v>
      </c>
      <c r="P81" s="16" t="str">
        <f t="shared" si="10"/>
        <v xml:space="preserve"> </v>
      </c>
      <c r="Q81" s="94"/>
      <c r="R81" s="94"/>
      <c r="S81" s="94"/>
      <c r="T81" s="94"/>
      <c r="U81" s="94"/>
      <c r="V81" s="94"/>
      <c r="W81" s="94"/>
      <c r="X81" s="94"/>
      <c r="Y81" s="94"/>
      <c r="Z81" s="94"/>
      <c r="AA81" s="94"/>
      <c r="AB81" s="94"/>
      <c r="AC81" s="94"/>
      <c r="AD81" s="94"/>
      <c r="AE81" s="94"/>
      <c r="AF81" s="94"/>
      <c r="AG81" s="94"/>
      <c r="AH81" s="94"/>
      <c r="AI81" s="94"/>
      <c r="AJ81" s="94"/>
      <c r="AK81" s="94"/>
      <c r="AL81" s="94"/>
      <c r="AM81" s="94"/>
    </row>
    <row r="82" spans="1:39" ht="36" customHeight="1" x14ac:dyDescent="0.25">
      <c r="A82" s="91">
        <v>10</v>
      </c>
      <c r="B82" s="40"/>
      <c r="C82" s="65"/>
      <c r="D82" s="85"/>
      <c r="E82" s="100"/>
      <c r="F82" s="101"/>
      <c r="G82" s="3"/>
      <c r="H82" s="3"/>
      <c r="I82" s="75">
        <f t="shared" si="4"/>
        <v>0</v>
      </c>
      <c r="J82" s="76">
        <f t="shared" si="5"/>
        <v>0</v>
      </c>
      <c r="K82" s="77" t="str">
        <f t="shared" si="6"/>
        <v xml:space="preserve"> </v>
      </c>
      <c r="L82" s="4"/>
      <c r="M82" s="16" t="str">
        <f t="shared" si="7"/>
        <v xml:space="preserve"> </v>
      </c>
      <c r="N82" s="24" t="str">
        <f t="shared" si="8"/>
        <v xml:space="preserve"> </v>
      </c>
      <c r="O82" s="24" t="str">
        <f t="shared" si="9"/>
        <v xml:space="preserve"> </v>
      </c>
      <c r="P82" s="16" t="str">
        <f t="shared" si="10"/>
        <v xml:space="preserve"> </v>
      </c>
      <c r="Q82" s="94"/>
      <c r="R82" s="94"/>
      <c r="S82" s="94"/>
      <c r="T82" s="94"/>
      <c r="U82" s="94"/>
      <c r="V82" s="94"/>
      <c r="W82" s="94"/>
      <c r="X82" s="94"/>
      <c r="Y82" s="94"/>
      <c r="Z82" s="94"/>
      <c r="AA82" s="94"/>
      <c r="AB82" s="94"/>
      <c r="AC82" s="94"/>
      <c r="AD82" s="94"/>
      <c r="AE82" s="94"/>
      <c r="AF82" s="94"/>
      <c r="AG82" s="94"/>
      <c r="AH82" s="94"/>
      <c r="AI82" s="94"/>
      <c r="AJ82" s="94"/>
      <c r="AK82" s="94"/>
      <c r="AL82" s="94"/>
      <c r="AM82" s="94"/>
    </row>
    <row r="83" spans="1:39" ht="36" customHeight="1" x14ac:dyDescent="0.25">
      <c r="A83" s="91">
        <v>11</v>
      </c>
      <c r="B83" s="40"/>
      <c r="C83" s="65"/>
      <c r="D83" s="85"/>
      <c r="E83" s="100"/>
      <c r="F83" s="101"/>
      <c r="G83" s="3"/>
      <c r="H83" s="3"/>
      <c r="I83" s="75">
        <f t="shared" si="4"/>
        <v>0</v>
      </c>
      <c r="J83" s="76">
        <f t="shared" si="5"/>
        <v>0</v>
      </c>
      <c r="K83" s="77" t="str">
        <f t="shared" si="6"/>
        <v xml:space="preserve"> </v>
      </c>
      <c r="L83" s="4"/>
      <c r="M83" s="16" t="str">
        <f t="shared" si="7"/>
        <v xml:space="preserve"> </v>
      </c>
      <c r="N83" s="24" t="str">
        <f t="shared" si="8"/>
        <v xml:space="preserve"> </v>
      </c>
      <c r="O83" s="24" t="str">
        <f t="shared" si="9"/>
        <v xml:space="preserve"> </v>
      </c>
      <c r="P83" s="16" t="str">
        <f t="shared" si="10"/>
        <v xml:space="preserve"> </v>
      </c>
      <c r="Q83" s="94"/>
      <c r="R83" s="94"/>
      <c r="S83" s="94"/>
      <c r="T83" s="94"/>
      <c r="U83" s="94"/>
      <c r="V83" s="94"/>
      <c r="W83" s="94"/>
      <c r="X83" s="94"/>
      <c r="Y83" s="94"/>
      <c r="Z83" s="94"/>
      <c r="AA83" s="94"/>
      <c r="AB83" s="94"/>
      <c r="AC83" s="94"/>
      <c r="AD83" s="94"/>
      <c r="AE83" s="94"/>
      <c r="AF83" s="94"/>
      <c r="AG83" s="94"/>
      <c r="AH83" s="94"/>
      <c r="AI83" s="94"/>
      <c r="AJ83" s="94"/>
      <c r="AK83" s="94"/>
      <c r="AL83" s="94"/>
      <c r="AM83" s="94"/>
    </row>
    <row r="84" spans="1:39" ht="36" customHeight="1" x14ac:dyDescent="0.25">
      <c r="A84" s="91">
        <v>12</v>
      </c>
      <c r="B84" s="40"/>
      <c r="C84" s="65"/>
      <c r="D84" s="85"/>
      <c r="E84" s="100"/>
      <c r="F84" s="101"/>
      <c r="G84" s="3"/>
      <c r="H84" s="3"/>
      <c r="I84" s="75">
        <f t="shared" ref="I84:I87" si="11">IFERROR(INT(N84),0)</f>
        <v>0</v>
      </c>
      <c r="J84" s="76">
        <f t="shared" ref="J84:J87" si="12">IFERROR(INT(O84),0)</f>
        <v>0</v>
      </c>
      <c r="K84" s="77" t="str">
        <f t="shared" ref="K84:K87" si="13">+P84</f>
        <v xml:space="preserve"> </v>
      </c>
      <c r="L84" s="4"/>
      <c r="M84" s="16" t="str">
        <f t="shared" ref="M84:M87" si="14">IF(ISNUMBER(G84),DAYS360(G84,H84+1)," ")</f>
        <v xml:space="preserve"> </v>
      </c>
      <c r="N84" s="24" t="str">
        <f t="shared" ref="N84:N87" si="15">IF(ISNUMBER(M84),M84/360," ")</f>
        <v xml:space="preserve"> </v>
      </c>
      <c r="O84" s="24" t="str">
        <f t="shared" ref="O84:O87" si="16">IF(ISNUMBER(M84),M84/30-(12*ROUNDDOWN(N84,0))," ")</f>
        <v xml:space="preserve"> </v>
      </c>
      <c r="P84" s="16" t="str">
        <f t="shared" ref="P84:P87" si="17">IF(ISNUMBER(M84),SUM(M84,-(ROUNDDOWN(N84,0)*360),-(ROUNDDOWN(O84,0)*30))," ")</f>
        <v xml:space="preserve"> </v>
      </c>
      <c r="Q84" s="94"/>
      <c r="R84" s="94"/>
      <c r="S84" s="94"/>
      <c r="T84" s="94"/>
      <c r="U84" s="94"/>
      <c r="V84" s="94"/>
      <c r="W84" s="94"/>
      <c r="X84" s="94"/>
      <c r="Y84" s="94"/>
      <c r="Z84" s="94"/>
      <c r="AA84" s="94"/>
      <c r="AB84" s="94"/>
      <c r="AC84" s="94"/>
      <c r="AD84" s="94"/>
      <c r="AE84" s="94"/>
      <c r="AF84" s="94"/>
      <c r="AG84" s="94"/>
      <c r="AH84" s="94"/>
      <c r="AI84" s="94"/>
      <c r="AJ84" s="94"/>
      <c r="AK84" s="94"/>
      <c r="AL84" s="94"/>
      <c r="AM84" s="94"/>
    </row>
    <row r="85" spans="1:39" ht="36" customHeight="1" x14ac:dyDescent="0.25">
      <c r="A85" s="91">
        <v>13</v>
      </c>
      <c r="B85" s="40"/>
      <c r="C85" s="65"/>
      <c r="D85" s="85"/>
      <c r="E85" s="100"/>
      <c r="F85" s="101"/>
      <c r="G85" s="3"/>
      <c r="H85" s="3"/>
      <c r="I85" s="75">
        <f t="shared" si="11"/>
        <v>0</v>
      </c>
      <c r="J85" s="76">
        <f t="shared" si="12"/>
        <v>0</v>
      </c>
      <c r="K85" s="77" t="str">
        <f t="shared" si="13"/>
        <v xml:space="preserve"> </v>
      </c>
      <c r="L85" s="4"/>
      <c r="M85" s="16" t="str">
        <f t="shared" si="14"/>
        <v xml:space="preserve"> </v>
      </c>
      <c r="N85" s="24" t="str">
        <f t="shared" si="15"/>
        <v xml:space="preserve"> </v>
      </c>
      <c r="O85" s="24" t="str">
        <f t="shared" si="16"/>
        <v xml:space="preserve"> </v>
      </c>
      <c r="P85" s="16" t="str">
        <f t="shared" si="17"/>
        <v xml:space="preserve"> </v>
      </c>
      <c r="Q85" s="94"/>
      <c r="R85" s="94"/>
      <c r="S85" s="94"/>
      <c r="T85" s="94"/>
      <c r="U85" s="94"/>
      <c r="V85" s="94"/>
      <c r="W85" s="94"/>
      <c r="X85" s="94"/>
      <c r="Y85" s="94"/>
      <c r="Z85" s="94"/>
      <c r="AA85" s="94"/>
      <c r="AB85" s="94"/>
      <c r="AC85" s="94"/>
      <c r="AD85" s="94"/>
      <c r="AE85" s="94"/>
      <c r="AF85" s="94"/>
      <c r="AG85" s="94"/>
      <c r="AH85" s="94"/>
      <c r="AI85" s="94"/>
      <c r="AJ85" s="94"/>
      <c r="AK85" s="94"/>
      <c r="AL85" s="94"/>
      <c r="AM85" s="94"/>
    </row>
    <row r="86" spans="1:39" ht="36" customHeight="1" x14ac:dyDescent="0.25">
      <c r="A86" s="91">
        <v>14</v>
      </c>
      <c r="B86" s="40"/>
      <c r="C86" s="65"/>
      <c r="D86" s="85"/>
      <c r="E86" s="100"/>
      <c r="F86" s="101"/>
      <c r="G86" s="3"/>
      <c r="H86" s="3"/>
      <c r="I86" s="75">
        <f t="shared" si="11"/>
        <v>0</v>
      </c>
      <c r="J86" s="76">
        <f t="shared" si="12"/>
        <v>0</v>
      </c>
      <c r="K86" s="77" t="str">
        <f t="shared" si="13"/>
        <v xml:space="preserve"> </v>
      </c>
      <c r="L86" s="4"/>
      <c r="M86" s="16" t="str">
        <f t="shared" si="14"/>
        <v xml:space="preserve"> </v>
      </c>
      <c r="N86" s="24" t="str">
        <f t="shared" si="15"/>
        <v xml:space="preserve"> </v>
      </c>
      <c r="O86" s="24" t="str">
        <f t="shared" si="16"/>
        <v xml:space="preserve"> </v>
      </c>
      <c r="P86" s="16" t="str">
        <f t="shared" si="17"/>
        <v xml:space="preserve"> </v>
      </c>
      <c r="Q86" s="94"/>
      <c r="R86" s="94"/>
      <c r="S86" s="94"/>
      <c r="T86" s="94"/>
      <c r="U86" s="94"/>
      <c r="V86" s="94"/>
      <c r="W86" s="94"/>
      <c r="X86" s="94"/>
      <c r="Y86" s="94"/>
      <c r="Z86" s="94"/>
      <c r="AA86" s="94"/>
      <c r="AB86" s="94"/>
      <c r="AC86" s="94"/>
      <c r="AD86" s="94"/>
      <c r="AE86" s="94"/>
      <c r="AF86" s="94"/>
      <c r="AG86" s="94"/>
      <c r="AH86" s="94"/>
      <c r="AI86" s="94"/>
      <c r="AJ86" s="94"/>
      <c r="AK86" s="94"/>
      <c r="AL86" s="94"/>
      <c r="AM86" s="94"/>
    </row>
    <row r="87" spans="1:39" ht="36" customHeight="1" x14ac:dyDescent="0.25">
      <c r="A87" s="91">
        <v>15</v>
      </c>
      <c r="B87" s="40"/>
      <c r="C87" s="65"/>
      <c r="D87" s="85"/>
      <c r="E87" s="100"/>
      <c r="F87" s="101"/>
      <c r="G87" s="3"/>
      <c r="H87" s="3"/>
      <c r="I87" s="75">
        <f t="shared" si="11"/>
        <v>0</v>
      </c>
      <c r="J87" s="76">
        <f t="shared" si="12"/>
        <v>0</v>
      </c>
      <c r="K87" s="77" t="str">
        <f t="shared" si="13"/>
        <v xml:space="preserve"> </v>
      </c>
      <c r="L87" s="4"/>
      <c r="M87" s="16" t="str">
        <f t="shared" si="14"/>
        <v xml:space="preserve"> </v>
      </c>
      <c r="N87" s="24" t="str">
        <f t="shared" si="15"/>
        <v xml:space="preserve"> </v>
      </c>
      <c r="O87" s="24" t="str">
        <f t="shared" si="16"/>
        <v xml:space="preserve"> </v>
      </c>
      <c r="P87" s="16" t="str">
        <f t="shared" si="17"/>
        <v xml:space="preserve"> </v>
      </c>
      <c r="Q87" s="94"/>
      <c r="R87" s="94"/>
      <c r="S87" s="94"/>
      <c r="T87" s="94"/>
      <c r="U87" s="94"/>
      <c r="V87" s="94"/>
      <c r="W87" s="94"/>
      <c r="X87" s="94"/>
      <c r="Y87" s="94"/>
      <c r="Z87" s="94"/>
      <c r="AA87" s="94"/>
      <c r="AB87" s="94"/>
      <c r="AC87" s="94"/>
      <c r="AD87" s="94"/>
      <c r="AE87" s="94"/>
      <c r="AF87" s="94"/>
      <c r="AG87" s="94"/>
      <c r="AH87" s="94"/>
      <c r="AI87" s="94"/>
      <c r="AJ87" s="94"/>
      <c r="AK87" s="94"/>
      <c r="AL87" s="94"/>
      <c r="AM87" s="94"/>
    </row>
    <row r="88" spans="1:39" ht="36" customHeight="1" x14ac:dyDescent="0.25">
      <c r="A88" s="91">
        <v>16</v>
      </c>
      <c r="B88" s="40"/>
      <c r="C88" s="65"/>
      <c r="D88" s="85"/>
      <c r="E88" s="100"/>
      <c r="F88" s="101"/>
      <c r="G88" s="3"/>
      <c r="H88" s="3"/>
      <c r="I88" s="75">
        <f t="shared" ref="I88" si="18">IFERROR(INT(N88),0)</f>
        <v>0</v>
      </c>
      <c r="J88" s="76">
        <f t="shared" ref="J88" si="19">IFERROR(INT(O88),0)</f>
        <v>0</v>
      </c>
      <c r="K88" s="77" t="str">
        <f t="shared" ref="K88" si="20">+P88</f>
        <v xml:space="preserve"> </v>
      </c>
      <c r="L88" s="4"/>
      <c r="M88" s="16" t="str">
        <f t="shared" ref="M88" si="21">IF(ISNUMBER(G88),DAYS360(G88,H88+1)," ")</f>
        <v xml:space="preserve"> </v>
      </c>
      <c r="N88" s="24" t="str">
        <f t="shared" ref="N88" si="22">IF(ISNUMBER(M88),M88/360," ")</f>
        <v xml:space="preserve"> </v>
      </c>
      <c r="O88" s="24" t="str">
        <f t="shared" ref="O88" si="23">IF(ISNUMBER(M88),M88/30-(12*ROUNDDOWN(N88,0))," ")</f>
        <v xml:space="preserve"> </v>
      </c>
      <c r="P88" s="16" t="str">
        <f t="shared" ref="P88" si="24">IF(ISNUMBER(M88),SUM(M88,-(ROUNDDOWN(N88,0)*360),-(ROUNDDOWN(O88,0)*30))," ")</f>
        <v xml:space="preserve"> </v>
      </c>
      <c r="Q88" s="94"/>
      <c r="R88" s="94"/>
      <c r="S88" s="94"/>
      <c r="T88" s="94"/>
      <c r="U88" s="94"/>
      <c r="V88" s="94"/>
      <c r="W88" s="94"/>
      <c r="X88" s="94"/>
      <c r="Y88" s="94"/>
      <c r="Z88" s="94"/>
      <c r="AA88" s="94"/>
      <c r="AB88" s="94"/>
      <c r="AC88" s="94"/>
      <c r="AD88" s="94"/>
      <c r="AE88" s="94"/>
      <c r="AF88" s="94"/>
      <c r="AG88" s="94"/>
      <c r="AH88" s="94"/>
      <c r="AI88" s="94"/>
      <c r="AJ88" s="94"/>
      <c r="AK88" s="94"/>
      <c r="AL88" s="94"/>
      <c r="AM88" s="94"/>
    </row>
    <row r="89" spans="1:39" ht="36" customHeight="1" x14ac:dyDescent="0.25">
      <c r="A89" s="91">
        <v>17</v>
      </c>
      <c r="B89" s="40"/>
      <c r="C89" s="65"/>
      <c r="D89" s="85"/>
      <c r="E89" s="100"/>
      <c r="F89" s="101"/>
      <c r="G89" s="3"/>
      <c r="H89" s="3"/>
      <c r="I89" s="75">
        <f t="shared" ref="I89:I91" si="25">IFERROR(INT(N89),0)</f>
        <v>0</v>
      </c>
      <c r="J89" s="76">
        <f t="shared" ref="J89:J92" si="26">IFERROR(INT(O89),0)</f>
        <v>0</v>
      </c>
      <c r="K89" s="77" t="str">
        <f t="shared" ref="K89:K91" si="27">+P89</f>
        <v xml:space="preserve"> </v>
      </c>
      <c r="L89" s="4"/>
      <c r="M89" s="16" t="str">
        <f t="shared" ref="M89:M91" si="28">IF(ISNUMBER(G89),DAYS360(G89,H89+1)," ")</f>
        <v xml:space="preserve"> </v>
      </c>
      <c r="N89" s="24" t="str">
        <f t="shared" ref="N89:N91" si="29">IF(ISNUMBER(M89),M89/360," ")</f>
        <v xml:space="preserve"> </v>
      </c>
      <c r="O89" s="24" t="str">
        <f t="shared" ref="O89:O91" si="30">IF(ISNUMBER(M89),M89/30-(12*ROUNDDOWN(N89,0))," ")</f>
        <v xml:space="preserve"> </v>
      </c>
      <c r="P89" s="16" t="str">
        <f t="shared" ref="P89:P91" si="31">IF(ISNUMBER(M89),SUM(M89,-(ROUNDDOWN(N89,0)*360),-(ROUNDDOWN(O89,0)*30))," ")</f>
        <v xml:space="preserve"> </v>
      </c>
      <c r="Q89" s="94"/>
      <c r="R89" s="94"/>
      <c r="S89" s="94"/>
      <c r="T89" s="94"/>
      <c r="U89" s="94"/>
      <c r="V89" s="94"/>
      <c r="W89" s="94"/>
      <c r="X89" s="94"/>
      <c r="Y89" s="94"/>
      <c r="Z89" s="94"/>
      <c r="AA89" s="94"/>
      <c r="AB89" s="94"/>
      <c r="AC89" s="94"/>
      <c r="AD89" s="94"/>
      <c r="AE89" s="94"/>
      <c r="AF89" s="94"/>
      <c r="AG89" s="94"/>
      <c r="AH89" s="94"/>
      <c r="AI89" s="94"/>
      <c r="AJ89" s="94"/>
      <c r="AK89" s="94"/>
      <c r="AL89" s="94"/>
      <c r="AM89" s="94"/>
    </row>
    <row r="90" spans="1:39" ht="36" customHeight="1" x14ac:dyDescent="0.25">
      <c r="A90" s="91">
        <v>18</v>
      </c>
      <c r="B90" s="40"/>
      <c r="C90" s="65"/>
      <c r="D90" s="85"/>
      <c r="E90" s="100"/>
      <c r="F90" s="101"/>
      <c r="G90" s="3"/>
      <c r="H90" s="3"/>
      <c r="I90" s="75">
        <f t="shared" si="25"/>
        <v>0</v>
      </c>
      <c r="J90" s="76">
        <f t="shared" si="26"/>
        <v>0</v>
      </c>
      <c r="K90" s="77" t="str">
        <f t="shared" si="27"/>
        <v xml:space="preserve"> </v>
      </c>
      <c r="L90" s="4"/>
      <c r="M90" s="16" t="str">
        <f t="shared" si="28"/>
        <v xml:space="preserve"> </v>
      </c>
      <c r="N90" s="24" t="str">
        <f t="shared" si="29"/>
        <v xml:space="preserve"> </v>
      </c>
      <c r="O90" s="24" t="str">
        <f t="shared" si="30"/>
        <v xml:space="preserve"> </v>
      </c>
      <c r="P90" s="16" t="str">
        <f t="shared" si="31"/>
        <v xml:space="preserve"> </v>
      </c>
      <c r="Q90" s="94"/>
      <c r="R90" s="94"/>
      <c r="S90" s="94"/>
      <c r="T90" s="94"/>
      <c r="U90" s="94"/>
      <c r="V90" s="94"/>
      <c r="W90" s="94"/>
      <c r="X90" s="94"/>
      <c r="Y90" s="94"/>
      <c r="Z90" s="94"/>
      <c r="AA90" s="94"/>
      <c r="AB90" s="94"/>
      <c r="AC90" s="94"/>
      <c r="AD90" s="94"/>
      <c r="AE90" s="94"/>
      <c r="AF90" s="94"/>
      <c r="AG90" s="94"/>
      <c r="AH90" s="94"/>
      <c r="AI90" s="94"/>
      <c r="AJ90" s="94"/>
      <c r="AK90" s="94"/>
      <c r="AL90" s="94"/>
      <c r="AM90" s="94"/>
    </row>
    <row r="91" spans="1:39" ht="36" customHeight="1" x14ac:dyDescent="0.25">
      <c r="A91" s="91">
        <v>19</v>
      </c>
      <c r="B91" s="40"/>
      <c r="C91" s="65"/>
      <c r="D91" s="85"/>
      <c r="E91" s="100"/>
      <c r="F91" s="101"/>
      <c r="G91" s="3"/>
      <c r="H91" s="3"/>
      <c r="I91" s="75">
        <f t="shared" si="25"/>
        <v>0</v>
      </c>
      <c r="J91" s="76">
        <f t="shared" si="26"/>
        <v>0</v>
      </c>
      <c r="K91" s="77" t="str">
        <f t="shared" si="27"/>
        <v xml:space="preserve"> </v>
      </c>
      <c r="L91" s="4"/>
      <c r="M91" s="16" t="str">
        <f t="shared" si="28"/>
        <v xml:space="preserve"> </v>
      </c>
      <c r="N91" s="24" t="str">
        <f t="shared" si="29"/>
        <v xml:space="preserve"> </v>
      </c>
      <c r="O91" s="24" t="str">
        <f t="shared" si="30"/>
        <v xml:space="preserve"> </v>
      </c>
      <c r="P91" s="16" t="str">
        <f t="shared" si="31"/>
        <v xml:space="preserve"> </v>
      </c>
      <c r="Q91" s="94"/>
      <c r="R91" s="94"/>
      <c r="S91" s="94"/>
      <c r="T91" s="94"/>
      <c r="U91" s="94"/>
      <c r="V91" s="94"/>
      <c r="W91" s="94"/>
      <c r="X91" s="94"/>
      <c r="Y91" s="94"/>
      <c r="Z91" s="94"/>
      <c r="AA91" s="94"/>
      <c r="AB91" s="94"/>
      <c r="AC91" s="94"/>
      <c r="AD91" s="94"/>
      <c r="AE91" s="94"/>
      <c r="AF91" s="94"/>
      <c r="AG91" s="94"/>
      <c r="AH91" s="94"/>
      <c r="AI91" s="94"/>
      <c r="AJ91" s="94"/>
      <c r="AK91" s="94"/>
      <c r="AL91" s="94"/>
      <c r="AM91" s="94"/>
    </row>
    <row r="92" spans="1:39" ht="36" customHeight="1" x14ac:dyDescent="0.25">
      <c r="A92" s="91">
        <v>21</v>
      </c>
      <c r="B92" s="40"/>
      <c r="C92" s="65"/>
      <c r="D92" s="85"/>
      <c r="E92" s="100"/>
      <c r="F92" s="101"/>
      <c r="G92" s="3"/>
      <c r="H92" s="3"/>
      <c r="I92" s="75">
        <f>IFERROR(INT(N92),0)</f>
        <v>0</v>
      </c>
      <c r="J92" s="76">
        <f t="shared" si="26"/>
        <v>0</v>
      </c>
      <c r="K92" s="77" t="str">
        <f t="shared" si="6"/>
        <v xml:space="preserve"> </v>
      </c>
      <c r="L92" s="4"/>
      <c r="M92" s="16" t="str">
        <f>IF(ISNUMBER(G92),DAYS360(G92,H92+1)," ")</f>
        <v xml:space="preserve"> </v>
      </c>
      <c r="N92" s="24" t="str">
        <f t="shared" si="8"/>
        <v xml:space="preserve"> </v>
      </c>
      <c r="O92" s="24" t="str">
        <f t="shared" si="9"/>
        <v xml:space="preserve"> </v>
      </c>
      <c r="P92" s="16" t="str">
        <f t="shared" si="10"/>
        <v xml:space="preserve"> </v>
      </c>
      <c r="Q92" s="94"/>
      <c r="R92" s="94"/>
      <c r="S92" s="94"/>
      <c r="T92" s="94"/>
      <c r="U92" s="94"/>
      <c r="V92" s="94"/>
      <c r="W92" s="94"/>
      <c r="X92" s="94"/>
      <c r="Y92" s="94"/>
      <c r="Z92" s="94"/>
      <c r="AA92" s="94"/>
      <c r="AB92" s="94"/>
      <c r="AC92" s="94"/>
      <c r="AD92" s="94"/>
      <c r="AE92" s="94"/>
      <c r="AF92" s="94"/>
      <c r="AG92" s="94"/>
      <c r="AH92" s="94"/>
      <c r="AI92" s="94"/>
      <c r="AJ92" s="94"/>
      <c r="AK92" s="94"/>
      <c r="AL92" s="94"/>
      <c r="AM92" s="94"/>
    </row>
    <row r="93" spans="1:39" s="13" customFormat="1" ht="30" customHeight="1" x14ac:dyDescent="0.25">
      <c r="B93" s="66" t="s">
        <v>104</v>
      </c>
      <c r="C93" s="50"/>
      <c r="D93" s="50"/>
      <c r="E93" s="50"/>
      <c r="F93" s="51"/>
      <c r="G93" s="176" t="s">
        <v>70</v>
      </c>
      <c r="H93" s="176"/>
      <c r="I93" s="25">
        <f>+INT(I95)</f>
        <v>0</v>
      </c>
      <c r="J93" s="25">
        <f>+(J95-J96)*12</f>
        <v>0</v>
      </c>
      <c r="K93" s="25">
        <f>((K94/30)-K96)*30</f>
        <v>0</v>
      </c>
      <c r="Q93" s="96"/>
      <c r="R93" s="96"/>
      <c r="S93" s="96"/>
      <c r="T93" s="96"/>
      <c r="U93" s="96"/>
      <c r="V93" s="96"/>
      <c r="W93" s="96"/>
      <c r="X93" s="96"/>
      <c r="Y93" s="96"/>
      <c r="Z93" s="96"/>
      <c r="AA93" s="96"/>
      <c r="AB93" s="96"/>
      <c r="AC93" s="96"/>
      <c r="AD93" s="96"/>
      <c r="AE93" s="96"/>
      <c r="AF93" s="96"/>
      <c r="AG93" s="96"/>
      <c r="AH93" s="96"/>
      <c r="AI93" s="96"/>
      <c r="AJ93" s="96"/>
      <c r="AK93" s="96"/>
      <c r="AL93" s="96"/>
      <c r="AM93" s="96"/>
    </row>
    <row r="94" spans="1:39" hidden="1" x14ac:dyDescent="0.25">
      <c r="B94" s="26"/>
      <c r="I94" s="27">
        <f>SUM(I73:I92)</f>
        <v>0</v>
      </c>
      <c r="J94" s="27">
        <f>SUM(J73:J92)</f>
        <v>0</v>
      </c>
      <c r="K94" s="27">
        <f>SUM(K73:K92)</f>
        <v>0</v>
      </c>
      <c r="Q94" s="94"/>
      <c r="R94" s="94"/>
      <c r="S94" s="94"/>
      <c r="T94" s="94"/>
      <c r="U94" s="94"/>
      <c r="V94" s="94"/>
      <c r="W94" s="94"/>
      <c r="X94" s="94"/>
      <c r="Y94" s="94"/>
      <c r="Z94" s="94"/>
      <c r="AA94" s="94"/>
      <c r="AB94" s="94"/>
      <c r="AC94" s="94"/>
      <c r="AD94" s="94"/>
      <c r="AE94" s="94"/>
      <c r="AF94" s="94"/>
      <c r="AG94" s="94"/>
      <c r="AH94" s="94"/>
      <c r="AI94" s="94"/>
      <c r="AJ94" s="94"/>
      <c r="AK94" s="94"/>
      <c r="AL94" s="94"/>
      <c r="AM94" s="94"/>
    </row>
    <row r="95" spans="1:39" hidden="1" x14ac:dyDescent="0.25">
      <c r="B95" s="26"/>
      <c r="I95" s="27">
        <f>+I94+J96</f>
        <v>0</v>
      </c>
      <c r="J95" s="28">
        <f>+(J94+K96)/12</f>
        <v>0</v>
      </c>
      <c r="K95" s="27">
        <f>+K94/30</f>
        <v>0</v>
      </c>
      <c r="Q95" s="94"/>
      <c r="R95" s="94"/>
      <c r="S95" s="94"/>
      <c r="T95" s="94"/>
      <c r="U95" s="94"/>
      <c r="V95" s="94"/>
      <c r="W95" s="94"/>
      <c r="X95" s="94"/>
      <c r="Y95" s="94"/>
      <c r="Z95" s="94"/>
      <c r="AA95" s="94"/>
      <c r="AB95" s="94"/>
      <c r="AC95" s="94"/>
      <c r="AD95" s="94"/>
      <c r="AE95" s="94"/>
      <c r="AF95" s="94"/>
      <c r="AG95" s="94"/>
      <c r="AH95" s="94"/>
      <c r="AI95" s="94"/>
      <c r="AJ95" s="94"/>
      <c r="AK95" s="94"/>
      <c r="AL95" s="94"/>
      <c r="AM95" s="94"/>
    </row>
    <row r="96" spans="1:39" hidden="1" x14ac:dyDescent="0.25">
      <c r="B96" s="26"/>
      <c r="I96" s="29"/>
      <c r="J96" s="30">
        <f>+INT(J95)</f>
        <v>0</v>
      </c>
      <c r="K96" s="31">
        <f>INT((K94/30))</f>
        <v>0</v>
      </c>
      <c r="Q96" s="94"/>
      <c r="R96" s="94"/>
      <c r="S96" s="94"/>
      <c r="T96" s="94"/>
      <c r="U96" s="94"/>
      <c r="V96" s="94"/>
      <c r="W96" s="94"/>
      <c r="X96" s="94"/>
      <c r="Y96" s="94"/>
      <c r="Z96" s="94"/>
      <c r="AA96" s="94"/>
      <c r="AB96" s="94"/>
      <c r="AC96" s="94"/>
      <c r="AD96" s="94"/>
      <c r="AE96" s="94"/>
      <c r="AF96" s="94"/>
      <c r="AG96" s="94"/>
      <c r="AH96" s="94"/>
      <c r="AI96" s="94"/>
      <c r="AJ96" s="94"/>
      <c r="AK96" s="94"/>
      <c r="AL96" s="94"/>
      <c r="AM96" s="94"/>
    </row>
    <row r="97" spans="1:39" x14ac:dyDescent="0.25">
      <c r="B97" s="26"/>
      <c r="I97" s="29"/>
      <c r="J97" s="30"/>
      <c r="K97" s="31"/>
      <c r="Q97" s="94"/>
      <c r="R97" s="94"/>
      <c r="S97" s="94"/>
      <c r="T97" s="94"/>
      <c r="U97" s="94"/>
      <c r="V97" s="94"/>
      <c r="W97" s="94"/>
      <c r="X97" s="94"/>
      <c r="Y97" s="94"/>
      <c r="Z97" s="94"/>
      <c r="AA97" s="94"/>
      <c r="AB97" s="94"/>
      <c r="AC97" s="94"/>
      <c r="AD97" s="94"/>
      <c r="AE97" s="94"/>
      <c r="AF97" s="94"/>
      <c r="AG97" s="94"/>
      <c r="AH97" s="94"/>
      <c r="AI97" s="94"/>
      <c r="AJ97" s="94"/>
      <c r="AK97" s="94"/>
      <c r="AL97" s="94"/>
      <c r="AM97" s="94"/>
    </row>
    <row r="98" spans="1:39" ht="44.25" customHeight="1" x14ac:dyDescent="0.25">
      <c r="B98" s="104" t="s">
        <v>92</v>
      </c>
      <c r="C98" s="104"/>
      <c r="D98" s="104"/>
      <c r="E98" s="104"/>
      <c r="F98" s="104"/>
      <c r="G98" s="104"/>
      <c r="H98" s="104"/>
      <c r="I98" s="104"/>
      <c r="J98" s="104"/>
      <c r="K98" s="104"/>
      <c r="L98" s="104"/>
      <c r="Q98" s="94"/>
      <c r="R98" s="94"/>
      <c r="S98" s="94"/>
      <c r="T98" s="94"/>
      <c r="U98" s="94"/>
      <c r="V98" s="94"/>
      <c r="W98" s="94"/>
      <c r="X98" s="94"/>
      <c r="Y98" s="94"/>
      <c r="Z98" s="94"/>
      <c r="AA98" s="94"/>
      <c r="AB98" s="94"/>
      <c r="AC98" s="94"/>
      <c r="AD98" s="94"/>
      <c r="AE98" s="94"/>
      <c r="AF98" s="94"/>
      <c r="AG98" s="94"/>
      <c r="AH98" s="94"/>
      <c r="AI98" s="94"/>
      <c r="AJ98" s="94"/>
      <c r="AK98" s="94"/>
      <c r="AL98" s="94"/>
      <c r="AM98" s="94"/>
    </row>
    <row r="99" spans="1:39" ht="12" customHeight="1" x14ac:dyDescent="0.25">
      <c r="B99" s="26"/>
      <c r="Q99" s="94"/>
      <c r="R99" s="94"/>
      <c r="S99" s="94"/>
      <c r="T99" s="94"/>
      <c r="U99" s="94"/>
      <c r="V99" s="94"/>
      <c r="W99" s="94"/>
      <c r="X99" s="94"/>
      <c r="Y99" s="94"/>
      <c r="Z99" s="94"/>
      <c r="AA99" s="94"/>
      <c r="AB99" s="94"/>
      <c r="AC99" s="94"/>
      <c r="AD99" s="94"/>
      <c r="AE99" s="94"/>
      <c r="AF99" s="94"/>
      <c r="AG99" s="94"/>
      <c r="AH99" s="94"/>
      <c r="AI99" s="94"/>
      <c r="AJ99" s="94"/>
      <c r="AK99" s="94"/>
      <c r="AL99" s="94"/>
      <c r="AM99" s="94"/>
    </row>
    <row r="100" spans="1:39" ht="58.5" customHeight="1" x14ac:dyDescent="0.25">
      <c r="B100" s="105" t="s">
        <v>99</v>
      </c>
      <c r="C100" s="106"/>
      <c r="D100" s="106"/>
      <c r="E100" s="106"/>
      <c r="F100" s="106"/>
      <c r="G100" s="106"/>
      <c r="H100" s="106"/>
      <c r="I100" s="106"/>
      <c r="J100" s="106"/>
      <c r="K100" s="106"/>
      <c r="L100" s="107"/>
      <c r="Q100" s="94"/>
      <c r="R100" s="94"/>
      <c r="S100" s="94"/>
      <c r="T100" s="94"/>
      <c r="U100" s="94"/>
      <c r="V100" s="94"/>
      <c r="W100" s="94"/>
      <c r="X100" s="94"/>
      <c r="Y100" s="94"/>
      <c r="Z100" s="94"/>
      <c r="AA100" s="94"/>
      <c r="AB100" s="94"/>
      <c r="AC100" s="94"/>
      <c r="AD100" s="94"/>
      <c r="AE100" s="94"/>
      <c r="AF100" s="94"/>
      <c r="AG100" s="94"/>
      <c r="AH100" s="94"/>
      <c r="AI100" s="94"/>
      <c r="AJ100" s="94"/>
      <c r="AK100" s="94"/>
      <c r="AL100" s="94"/>
      <c r="AM100" s="94"/>
    </row>
    <row r="101" spans="1:39" ht="22.5" customHeight="1" x14ac:dyDescent="0.25">
      <c r="B101" s="108" t="s">
        <v>125</v>
      </c>
      <c r="C101" s="109" t="s">
        <v>44</v>
      </c>
      <c r="D101" s="109" t="s">
        <v>105</v>
      </c>
      <c r="E101" s="123" t="s">
        <v>45</v>
      </c>
      <c r="F101" s="124"/>
      <c r="G101" s="102" t="s">
        <v>67</v>
      </c>
      <c r="H101" s="102" t="s">
        <v>66</v>
      </c>
      <c r="I101" s="127" t="s">
        <v>61</v>
      </c>
      <c r="J101" s="128"/>
      <c r="K101" s="129"/>
      <c r="L101" s="109" t="s">
        <v>33</v>
      </c>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row>
    <row r="102" spans="1:39" ht="24.75" customHeight="1" x14ac:dyDescent="0.25">
      <c r="B102" s="108"/>
      <c r="C102" s="110"/>
      <c r="D102" s="110"/>
      <c r="E102" s="125"/>
      <c r="F102" s="126"/>
      <c r="G102" s="103"/>
      <c r="H102" s="103"/>
      <c r="I102" s="22" t="s">
        <v>62</v>
      </c>
      <c r="J102" s="22" t="s">
        <v>59</v>
      </c>
      <c r="K102" s="22" t="s">
        <v>60</v>
      </c>
      <c r="L102" s="110"/>
      <c r="M102" s="23" t="s">
        <v>63</v>
      </c>
      <c r="N102" s="23" t="s">
        <v>64</v>
      </c>
      <c r="O102" s="23" t="s">
        <v>65</v>
      </c>
      <c r="P102" s="23" t="s">
        <v>63</v>
      </c>
      <c r="Q102" s="94"/>
      <c r="R102" s="94"/>
      <c r="S102" s="94"/>
      <c r="T102" s="94"/>
      <c r="U102" s="94"/>
      <c r="V102" s="94"/>
      <c r="W102" s="94"/>
      <c r="X102" s="94"/>
      <c r="Y102" s="94"/>
      <c r="Z102" s="94"/>
      <c r="AA102" s="94"/>
      <c r="AB102" s="94"/>
      <c r="AC102" s="94"/>
      <c r="AD102" s="94"/>
      <c r="AE102" s="94"/>
      <c r="AF102" s="94"/>
      <c r="AG102" s="94"/>
      <c r="AH102" s="94"/>
      <c r="AI102" s="94"/>
      <c r="AJ102" s="94"/>
      <c r="AK102" s="94"/>
      <c r="AL102" s="94"/>
      <c r="AM102" s="94"/>
    </row>
    <row r="103" spans="1:39" ht="35.25" customHeight="1" x14ac:dyDescent="0.25">
      <c r="A103" s="91">
        <v>1</v>
      </c>
      <c r="B103" s="49"/>
      <c r="C103" s="65"/>
      <c r="D103" s="85"/>
      <c r="E103" s="100"/>
      <c r="F103" s="101"/>
      <c r="G103" s="3"/>
      <c r="H103" s="3"/>
      <c r="I103" s="75">
        <f t="shared" ref="I103:J104" si="32">IFERROR(INT(N103),0)</f>
        <v>0</v>
      </c>
      <c r="J103" s="76">
        <f t="shared" si="32"/>
        <v>0</v>
      </c>
      <c r="K103" s="77" t="str">
        <f>+P103</f>
        <v xml:space="preserve"> </v>
      </c>
      <c r="L103" s="42"/>
      <c r="M103" s="16" t="str">
        <f>IF(ISNUMBER(G103),DAYS360(G103,H103+1)," ")</f>
        <v xml:space="preserve"> </v>
      </c>
      <c r="N103" s="24" t="str">
        <f>IF(ISNUMBER(M103),M103/360," ")</f>
        <v xml:space="preserve"> </v>
      </c>
      <c r="O103" s="24" t="str">
        <f>IF(ISNUMBER(M103),M103/30-(12*ROUNDDOWN(N103,0))," ")</f>
        <v xml:space="preserve"> </v>
      </c>
      <c r="P103" s="16" t="str">
        <f>IF(ISNUMBER(M103),SUM(M103,-(ROUNDDOWN(N103,0)*360),-(ROUNDDOWN(O103,0)*30))," ")</f>
        <v xml:space="preserve"> </v>
      </c>
      <c r="Q103" s="94"/>
      <c r="R103" s="94"/>
      <c r="S103" s="94"/>
      <c r="T103" s="94"/>
      <c r="U103" s="94"/>
      <c r="V103" s="94"/>
      <c r="W103" s="94"/>
      <c r="X103" s="94"/>
      <c r="Y103" s="94"/>
      <c r="Z103" s="94"/>
      <c r="AA103" s="94"/>
      <c r="AB103" s="94"/>
      <c r="AC103" s="94"/>
      <c r="AD103" s="94"/>
      <c r="AE103" s="94"/>
      <c r="AF103" s="94"/>
      <c r="AG103" s="94"/>
      <c r="AH103" s="94"/>
      <c r="AI103" s="94"/>
      <c r="AJ103" s="94"/>
      <c r="AK103" s="94"/>
      <c r="AL103" s="94"/>
      <c r="AM103" s="94"/>
    </row>
    <row r="104" spans="1:39" ht="35.25" customHeight="1" x14ac:dyDescent="0.25">
      <c r="A104" s="91">
        <v>2</v>
      </c>
      <c r="B104" s="40"/>
      <c r="C104" s="65"/>
      <c r="D104" s="85"/>
      <c r="E104" s="100"/>
      <c r="F104" s="101"/>
      <c r="G104" s="3"/>
      <c r="H104" s="3"/>
      <c r="I104" s="75">
        <f t="shared" si="32"/>
        <v>0</v>
      </c>
      <c r="J104" s="76">
        <f t="shared" si="32"/>
        <v>0</v>
      </c>
      <c r="K104" s="77" t="str">
        <f t="shared" ref="K104" si="33">+P104</f>
        <v xml:space="preserve"> </v>
      </c>
      <c r="L104" s="42"/>
      <c r="M104" s="16" t="str">
        <f>IF(ISNUMBER(G104),DAYS360(G104,H104+1)," ")</f>
        <v xml:space="preserve"> </v>
      </c>
      <c r="N104" s="24" t="str">
        <f>IF(ISNUMBER(M104),M104/360," ")</f>
        <v xml:space="preserve"> </v>
      </c>
      <c r="O104" s="24" t="str">
        <f>IF(ISNUMBER(M104),M104/30-(12*ROUNDDOWN(N104,0))," ")</f>
        <v xml:space="preserve"> </v>
      </c>
      <c r="P104" s="16" t="str">
        <f>IF(ISNUMBER(M104),SUM(M104,-(ROUNDDOWN(N104,0)*360),-(ROUNDDOWN(O104,0)*30))," ")</f>
        <v xml:space="preserve"> </v>
      </c>
      <c r="Q104" s="94"/>
      <c r="R104" s="94"/>
      <c r="S104" s="94"/>
      <c r="T104" s="94"/>
      <c r="U104" s="94"/>
      <c r="V104" s="94"/>
      <c r="W104" s="94"/>
      <c r="X104" s="94"/>
      <c r="Y104" s="94"/>
      <c r="Z104" s="94"/>
      <c r="AA104" s="94"/>
      <c r="AB104" s="94"/>
      <c r="AC104" s="94"/>
      <c r="AD104" s="94"/>
      <c r="AE104" s="94"/>
      <c r="AF104" s="94"/>
      <c r="AG104" s="94"/>
      <c r="AH104" s="94"/>
      <c r="AI104" s="94"/>
      <c r="AJ104" s="94"/>
      <c r="AK104" s="94"/>
      <c r="AL104" s="94"/>
      <c r="AM104" s="94"/>
    </row>
    <row r="105" spans="1:39" ht="35.25" customHeight="1" x14ac:dyDescent="0.25">
      <c r="A105" s="91">
        <v>3</v>
      </c>
      <c r="B105" s="40"/>
      <c r="C105" s="65"/>
      <c r="D105" s="85"/>
      <c r="E105" s="100"/>
      <c r="F105" s="101"/>
      <c r="G105" s="3"/>
      <c r="H105" s="3"/>
      <c r="I105" s="75">
        <f t="shared" ref="I105:I111" si="34">IFERROR(INT(N105),0)</f>
        <v>0</v>
      </c>
      <c r="J105" s="76">
        <f t="shared" ref="J105:J111" si="35">IFERROR(INT(O105),0)</f>
        <v>0</v>
      </c>
      <c r="K105" s="77" t="str">
        <f t="shared" ref="K105:K111" si="36">+P105</f>
        <v xml:space="preserve"> </v>
      </c>
      <c r="L105" s="42"/>
      <c r="M105" s="16" t="str">
        <f t="shared" ref="M105:M111" si="37">IF(ISNUMBER(G105),DAYS360(G105,H105+1)," ")</f>
        <v xml:space="preserve"> </v>
      </c>
      <c r="N105" s="24" t="str">
        <f t="shared" ref="N105:N114" si="38">IF(ISNUMBER(M105),M105/360," ")</f>
        <v xml:space="preserve"> </v>
      </c>
      <c r="O105" s="24" t="str">
        <f t="shared" ref="O105:O111" si="39">IF(ISNUMBER(M105),M105/30-(12*ROUNDDOWN(N105,0))," ")</f>
        <v xml:space="preserve"> </v>
      </c>
      <c r="P105" s="16" t="str">
        <f t="shared" ref="P105:P111" si="40">IF(ISNUMBER(M105),SUM(M105,-(ROUNDDOWN(N105,0)*360),-(ROUNDDOWN(O105,0)*30))," ")</f>
        <v xml:space="preserve"> </v>
      </c>
      <c r="Q105" s="94"/>
      <c r="R105" s="94"/>
      <c r="S105" s="94"/>
      <c r="T105" s="94"/>
      <c r="U105" s="94"/>
      <c r="V105" s="94"/>
      <c r="W105" s="94"/>
      <c r="X105" s="94"/>
      <c r="Y105" s="94"/>
      <c r="Z105" s="94"/>
      <c r="AA105" s="94"/>
      <c r="AB105" s="94"/>
      <c r="AC105" s="94"/>
      <c r="AD105" s="94"/>
      <c r="AE105" s="94"/>
      <c r="AF105" s="94"/>
      <c r="AG105" s="94"/>
      <c r="AH105" s="94"/>
      <c r="AI105" s="94"/>
      <c r="AJ105" s="94"/>
      <c r="AK105" s="94"/>
      <c r="AL105" s="94"/>
      <c r="AM105" s="94"/>
    </row>
    <row r="106" spans="1:39" ht="35.25" customHeight="1" x14ac:dyDescent="0.25">
      <c r="A106" s="91">
        <v>4</v>
      </c>
      <c r="B106" s="40"/>
      <c r="C106" s="65"/>
      <c r="D106" s="85"/>
      <c r="E106" s="100"/>
      <c r="F106" s="101"/>
      <c r="G106" s="3"/>
      <c r="H106" s="3"/>
      <c r="I106" s="75">
        <f t="shared" si="34"/>
        <v>0</v>
      </c>
      <c r="J106" s="76">
        <f t="shared" si="35"/>
        <v>0</v>
      </c>
      <c r="K106" s="77" t="str">
        <f t="shared" si="36"/>
        <v xml:space="preserve"> </v>
      </c>
      <c r="L106" s="42"/>
      <c r="M106" s="16" t="str">
        <f t="shared" si="37"/>
        <v xml:space="preserve"> </v>
      </c>
      <c r="N106" s="24" t="str">
        <f t="shared" si="38"/>
        <v xml:space="preserve"> </v>
      </c>
      <c r="O106" s="24" t="str">
        <f t="shared" si="39"/>
        <v xml:space="preserve"> </v>
      </c>
      <c r="P106" s="16" t="str">
        <f t="shared" si="40"/>
        <v xml:space="preserve"> </v>
      </c>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row>
    <row r="107" spans="1:39" ht="35.25" customHeight="1" x14ac:dyDescent="0.25">
      <c r="A107" s="91">
        <v>5</v>
      </c>
      <c r="B107" s="40"/>
      <c r="C107" s="65"/>
      <c r="D107" s="85"/>
      <c r="E107" s="100"/>
      <c r="F107" s="101"/>
      <c r="G107" s="3"/>
      <c r="H107" s="3"/>
      <c r="I107" s="75">
        <f t="shared" si="34"/>
        <v>0</v>
      </c>
      <c r="J107" s="76">
        <f t="shared" si="35"/>
        <v>0</v>
      </c>
      <c r="K107" s="77" t="str">
        <f t="shared" si="36"/>
        <v xml:space="preserve"> </v>
      </c>
      <c r="L107" s="42"/>
      <c r="M107" s="16" t="str">
        <f>IF(ISNUMBER(G107),DAYS360(G107,H107+1)," ")</f>
        <v xml:space="preserve"> </v>
      </c>
      <c r="N107" s="24" t="str">
        <f t="shared" si="38"/>
        <v xml:space="preserve"> </v>
      </c>
      <c r="O107" s="24" t="str">
        <f t="shared" si="39"/>
        <v xml:space="preserve"> </v>
      </c>
      <c r="P107" s="16" t="str">
        <f t="shared" si="40"/>
        <v xml:space="preserve"> </v>
      </c>
      <c r="Q107" s="94"/>
      <c r="R107" s="94"/>
      <c r="S107" s="94"/>
      <c r="T107" s="94"/>
      <c r="U107" s="94"/>
      <c r="V107" s="94"/>
      <c r="W107" s="94"/>
      <c r="X107" s="94"/>
      <c r="Y107" s="94"/>
      <c r="Z107" s="94"/>
      <c r="AA107" s="94"/>
      <c r="AB107" s="94"/>
      <c r="AC107" s="94"/>
      <c r="AD107" s="94"/>
      <c r="AE107" s="94"/>
      <c r="AF107" s="94"/>
      <c r="AG107" s="94"/>
      <c r="AH107" s="94"/>
      <c r="AI107" s="94"/>
      <c r="AJ107" s="94"/>
      <c r="AK107" s="94"/>
      <c r="AL107" s="94"/>
      <c r="AM107" s="94"/>
    </row>
    <row r="108" spans="1:39" ht="35.25" customHeight="1" x14ac:dyDescent="0.25">
      <c r="A108" s="91">
        <v>6</v>
      </c>
      <c r="B108" s="40"/>
      <c r="C108" s="65"/>
      <c r="D108" s="85"/>
      <c r="E108" s="100"/>
      <c r="F108" s="101"/>
      <c r="G108" s="3"/>
      <c r="H108" s="3"/>
      <c r="I108" s="75">
        <f t="shared" si="34"/>
        <v>0</v>
      </c>
      <c r="J108" s="76">
        <f t="shared" si="35"/>
        <v>0</v>
      </c>
      <c r="K108" s="77" t="str">
        <f t="shared" si="36"/>
        <v xml:space="preserve"> </v>
      </c>
      <c r="L108" s="42"/>
      <c r="M108" s="16" t="str">
        <f t="shared" si="37"/>
        <v xml:space="preserve"> </v>
      </c>
      <c r="N108" s="24" t="str">
        <f t="shared" si="38"/>
        <v xml:space="preserve"> </v>
      </c>
      <c r="O108" s="24" t="str">
        <f t="shared" si="39"/>
        <v xml:space="preserve"> </v>
      </c>
      <c r="P108" s="16" t="str">
        <f t="shared" si="40"/>
        <v xml:space="preserve"> </v>
      </c>
      <c r="Q108" s="94"/>
      <c r="R108" s="94"/>
      <c r="S108" s="94"/>
      <c r="T108" s="94"/>
      <c r="U108" s="94"/>
      <c r="V108" s="94"/>
      <c r="W108" s="94"/>
      <c r="X108" s="94"/>
      <c r="Y108" s="94"/>
      <c r="Z108" s="94"/>
      <c r="AA108" s="94"/>
      <c r="AB108" s="94"/>
      <c r="AC108" s="94"/>
      <c r="AD108" s="94"/>
      <c r="AE108" s="94"/>
      <c r="AF108" s="94"/>
      <c r="AG108" s="94"/>
      <c r="AH108" s="94"/>
      <c r="AI108" s="94"/>
      <c r="AJ108" s="94"/>
      <c r="AK108" s="94"/>
      <c r="AL108" s="94"/>
      <c r="AM108" s="94"/>
    </row>
    <row r="109" spans="1:39" ht="35.25" customHeight="1" x14ac:dyDescent="0.25">
      <c r="A109" s="91">
        <v>7</v>
      </c>
      <c r="B109" s="40"/>
      <c r="C109" s="65"/>
      <c r="D109" s="85"/>
      <c r="E109" s="100"/>
      <c r="F109" s="101"/>
      <c r="G109" s="3"/>
      <c r="H109" s="3"/>
      <c r="I109" s="75">
        <f t="shared" si="34"/>
        <v>0</v>
      </c>
      <c r="J109" s="76">
        <f t="shared" si="35"/>
        <v>0</v>
      </c>
      <c r="K109" s="77" t="str">
        <f t="shared" si="36"/>
        <v xml:space="preserve"> </v>
      </c>
      <c r="L109" s="42"/>
      <c r="M109" s="16" t="str">
        <f t="shared" si="37"/>
        <v xml:space="preserve"> </v>
      </c>
      <c r="N109" s="24" t="str">
        <f t="shared" si="38"/>
        <v xml:space="preserve"> </v>
      </c>
      <c r="O109" s="24" t="str">
        <f t="shared" si="39"/>
        <v xml:space="preserve"> </v>
      </c>
      <c r="P109" s="16" t="str">
        <f t="shared" si="40"/>
        <v xml:space="preserve"> </v>
      </c>
      <c r="Q109" s="94"/>
      <c r="R109" s="94"/>
      <c r="S109" s="94"/>
      <c r="T109" s="94"/>
      <c r="U109" s="94"/>
      <c r="V109" s="94"/>
      <c r="W109" s="94"/>
      <c r="X109" s="94"/>
      <c r="Y109" s="94"/>
      <c r="Z109" s="94"/>
      <c r="AA109" s="94"/>
      <c r="AB109" s="94"/>
      <c r="AC109" s="94"/>
      <c r="AD109" s="94"/>
      <c r="AE109" s="94"/>
      <c r="AF109" s="94"/>
      <c r="AG109" s="94"/>
      <c r="AH109" s="94"/>
      <c r="AI109" s="94"/>
      <c r="AJ109" s="94"/>
      <c r="AK109" s="94"/>
      <c r="AL109" s="94"/>
      <c r="AM109" s="94"/>
    </row>
    <row r="110" spans="1:39" ht="35.25" customHeight="1" x14ac:dyDescent="0.25">
      <c r="A110" s="91">
        <v>8</v>
      </c>
      <c r="B110" s="40"/>
      <c r="C110" s="65"/>
      <c r="D110" s="85"/>
      <c r="E110" s="100"/>
      <c r="F110" s="101"/>
      <c r="G110" s="3"/>
      <c r="H110" s="3"/>
      <c r="I110" s="75">
        <f t="shared" si="34"/>
        <v>0</v>
      </c>
      <c r="J110" s="76">
        <f t="shared" si="35"/>
        <v>0</v>
      </c>
      <c r="K110" s="77" t="str">
        <f t="shared" si="36"/>
        <v xml:space="preserve"> </v>
      </c>
      <c r="L110" s="42"/>
      <c r="M110" s="16" t="str">
        <f t="shared" si="37"/>
        <v xml:space="preserve"> </v>
      </c>
      <c r="N110" s="24" t="str">
        <f t="shared" si="38"/>
        <v xml:space="preserve"> </v>
      </c>
      <c r="O110" s="24" t="str">
        <f t="shared" si="39"/>
        <v xml:space="preserve"> </v>
      </c>
      <c r="P110" s="16" t="str">
        <f t="shared" si="40"/>
        <v xml:space="preserve"> </v>
      </c>
      <c r="Q110" s="94"/>
      <c r="R110" s="94"/>
      <c r="S110" s="94"/>
      <c r="T110" s="94"/>
      <c r="U110" s="94"/>
      <c r="V110" s="94"/>
      <c r="W110" s="94"/>
      <c r="X110" s="94"/>
      <c r="Y110" s="94"/>
      <c r="Z110" s="94"/>
      <c r="AA110" s="94"/>
      <c r="AB110" s="94"/>
      <c r="AC110" s="94"/>
      <c r="AD110" s="94"/>
      <c r="AE110" s="94"/>
      <c r="AF110" s="94"/>
      <c r="AG110" s="94"/>
      <c r="AH110" s="94"/>
      <c r="AI110" s="94"/>
      <c r="AJ110" s="94"/>
      <c r="AK110" s="94"/>
      <c r="AL110" s="94"/>
      <c r="AM110" s="94"/>
    </row>
    <row r="111" spans="1:39" ht="35.25" customHeight="1" x14ac:dyDescent="0.25">
      <c r="A111" s="91">
        <v>9</v>
      </c>
      <c r="B111" s="40"/>
      <c r="C111" s="65"/>
      <c r="D111" s="85"/>
      <c r="E111" s="100"/>
      <c r="F111" s="101"/>
      <c r="G111" s="3"/>
      <c r="H111" s="3"/>
      <c r="I111" s="75">
        <f t="shared" si="34"/>
        <v>0</v>
      </c>
      <c r="J111" s="76">
        <f t="shared" si="35"/>
        <v>0</v>
      </c>
      <c r="K111" s="77" t="str">
        <f t="shared" si="36"/>
        <v xml:space="preserve"> </v>
      </c>
      <c r="L111" s="42"/>
      <c r="M111" s="16" t="str">
        <f t="shared" si="37"/>
        <v xml:space="preserve"> </v>
      </c>
      <c r="N111" s="24" t="str">
        <f t="shared" si="38"/>
        <v xml:space="preserve"> </v>
      </c>
      <c r="O111" s="24" t="str">
        <f t="shared" si="39"/>
        <v xml:space="preserve"> </v>
      </c>
      <c r="P111" s="16" t="str">
        <f t="shared" si="40"/>
        <v xml:space="preserve"> </v>
      </c>
      <c r="Q111" s="94"/>
      <c r="R111" s="94"/>
      <c r="S111" s="94"/>
      <c r="T111" s="94"/>
      <c r="U111" s="94"/>
      <c r="V111" s="94"/>
      <c r="W111" s="94"/>
      <c r="X111" s="94"/>
      <c r="Y111" s="94"/>
      <c r="Z111" s="94"/>
      <c r="AA111" s="94"/>
      <c r="AB111" s="94"/>
      <c r="AC111" s="94"/>
      <c r="AD111" s="94"/>
      <c r="AE111" s="94"/>
      <c r="AF111" s="94"/>
      <c r="AG111" s="94"/>
      <c r="AH111" s="94"/>
      <c r="AI111" s="94"/>
      <c r="AJ111" s="94"/>
      <c r="AK111" s="94"/>
      <c r="AL111" s="94"/>
      <c r="AM111" s="94"/>
    </row>
    <row r="112" spans="1:39" ht="35.25" customHeight="1" x14ac:dyDescent="0.25">
      <c r="A112" s="91">
        <v>10</v>
      </c>
      <c r="B112" s="40"/>
      <c r="C112" s="65"/>
      <c r="D112" s="85"/>
      <c r="E112" s="100"/>
      <c r="F112" s="101"/>
      <c r="G112" s="3"/>
      <c r="H112" s="3"/>
      <c r="I112" s="75">
        <f t="shared" ref="I112:I113" si="41">IFERROR(INT(N112),0)</f>
        <v>0</v>
      </c>
      <c r="J112" s="76">
        <f t="shared" ref="J112:J114" si="42">IFERROR(INT(O112),0)</f>
        <v>0</v>
      </c>
      <c r="K112" s="77" t="str">
        <f t="shared" ref="K112:K114" si="43">+P112</f>
        <v xml:space="preserve"> </v>
      </c>
      <c r="L112" s="42"/>
      <c r="M112" s="16" t="str">
        <f t="shared" ref="M112:M114" si="44">IF(ISNUMBER(G112),DAYS360(G112,H112+1)," ")</f>
        <v xml:space="preserve"> </v>
      </c>
      <c r="N112" s="24" t="str">
        <f t="shared" si="38"/>
        <v xml:space="preserve"> </v>
      </c>
      <c r="O112" s="24" t="str">
        <f t="shared" ref="O112:O114" si="45">IF(ISNUMBER(M112),M112/30-(12*ROUNDDOWN(N112,0))," ")</f>
        <v xml:space="preserve"> </v>
      </c>
      <c r="P112" s="16" t="str">
        <f t="shared" ref="P112:P114" si="46">IF(ISNUMBER(M112),SUM(M112,-(ROUNDDOWN(N112,0)*360),-(ROUNDDOWN(O112,0)*30))," ")</f>
        <v xml:space="preserve"> </v>
      </c>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row>
    <row r="113" spans="1:39" ht="35.25" customHeight="1" x14ac:dyDescent="0.25">
      <c r="A113" s="91">
        <v>11</v>
      </c>
      <c r="B113" s="40"/>
      <c r="C113" s="65"/>
      <c r="D113" s="85"/>
      <c r="E113" s="100"/>
      <c r="F113" s="101"/>
      <c r="G113" s="3"/>
      <c r="H113" s="3"/>
      <c r="I113" s="75">
        <f t="shared" si="41"/>
        <v>0</v>
      </c>
      <c r="J113" s="76">
        <f t="shared" si="42"/>
        <v>0</v>
      </c>
      <c r="K113" s="77" t="str">
        <f t="shared" si="43"/>
        <v xml:space="preserve"> </v>
      </c>
      <c r="L113" s="42"/>
      <c r="M113" s="16" t="str">
        <f t="shared" si="44"/>
        <v xml:space="preserve"> </v>
      </c>
      <c r="N113" s="24" t="str">
        <f t="shared" si="38"/>
        <v xml:space="preserve"> </v>
      </c>
      <c r="O113" s="24" t="str">
        <f t="shared" si="45"/>
        <v xml:space="preserve"> </v>
      </c>
      <c r="P113" s="16" t="str">
        <f t="shared" si="46"/>
        <v xml:space="preserve"> </v>
      </c>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row>
    <row r="114" spans="1:39" ht="35.25" customHeight="1" x14ac:dyDescent="0.25">
      <c r="A114" s="91">
        <v>12</v>
      </c>
      <c r="B114" s="40"/>
      <c r="C114" s="65"/>
      <c r="D114" s="85"/>
      <c r="E114" s="100"/>
      <c r="F114" s="101"/>
      <c r="G114" s="3"/>
      <c r="H114" s="3"/>
      <c r="I114" s="75">
        <f>IFERROR(INT(N114),0)</f>
        <v>0</v>
      </c>
      <c r="J114" s="76">
        <f t="shared" si="42"/>
        <v>0</v>
      </c>
      <c r="K114" s="77" t="str">
        <f t="shared" si="43"/>
        <v xml:space="preserve"> </v>
      </c>
      <c r="L114" s="42"/>
      <c r="M114" s="16" t="str">
        <f t="shared" si="44"/>
        <v xml:space="preserve"> </v>
      </c>
      <c r="N114" s="24" t="str">
        <f t="shared" si="38"/>
        <v xml:space="preserve"> </v>
      </c>
      <c r="O114" s="24" t="str">
        <f t="shared" si="45"/>
        <v xml:space="preserve"> </v>
      </c>
      <c r="P114" s="16" t="str">
        <f t="shared" si="46"/>
        <v xml:space="preserve"> </v>
      </c>
      <c r="Q114" s="94"/>
      <c r="R114" s="94"/>
      <c r="S114" s="94"/>
      <c r="T114" s="94"/>
      <c r="U114" s="94"/>
      <c r="V114" s="94"/>
      <c r="W114" s="94"/>
      <c r="X114" s="94"/>
      <c r="Y114" s="94"/>
      <c r="Z114" s="94"/>
      <c r="AA114" s="94"/>
      <c r="AB114" s="94"/>
      <c r="AC114" s="94"/>
      <c r="AD114" s="94"/>
      <c r="AE114" s="94"/>
      <c r="AF114" s="94"/>
      <c r="AG114" s="94"/>
      <c r="AH114" s="94"/>
      <c r="AI114" s="94"/>
      <c r="AJ114" s="94"/>
      <c r="AK114" s="94"/>
      <c r="AL114" s="94"/>
      <c r="AM114" s="94"/>
    </row>
    <row r="115" spans="1:39" ht="35.25" customHeight="1" x14ac:dyDescent="0.25">
      <c r="A115" s="91">
        <v>13</v>
      </c>
      <c r="B115" s="40"/>
      <c r="C115" s="65"/>
      <c r="D115" s="85"/>
      <c r="E115" s="100"/>
      <c r="F115" s="101"/>
      <c r="G115" s="3"/>
      <c r="H115" s="3"/>
      <c r="I115" s="75">
        <f t="shared" ref="I115:I119" si="47">IFERROR(INT(N115),0)</f>
        <v>0</v>
      </c>
      <c r="J115" s="76">
        <f t="shared" ref="J115:J119" si="48">IFERROR(INT(O115),0)</f>
        <v>0</v>
      </c>
      <c r="K115" s="77" t="str">
        <f t="shared" ref="K115:K119" si="49">+P115</f>
        <v xml:space="preserve"> </v>
      </c>
      <c r="L115" s="42"/>
      <c r="M115" s="16" t="str">
        <f t="shared" ref="M115:M116" si="50">IF(ISNUMBER(G115),DAYS360(G115,H115+1)," ")</f>
        <v xml:space="preserve"> </v>
      </c>
      <c r="N115" s="24" t="str">
        <f t="shared" ref="N115:N119" si="51">IF(ISNUMBER(M115),M115/360," ")</f>
        <v xml:space="preserve"> </v>
      </c>
      <c r="O115" s="24" t="str">
        <f t="shared" ref="O115:O119" si="52">IF(ISNUMBER(M115),M115/30-(12*ROUNDDOWN(N115,0))," ")</f>
        <v xml:space="preserve"> </v>
      </c>
      <c r="P115" s="16" t="str">
        <f t="shared" ref="P115:P119" si="53">IF(ISNUMBER(M115),SUM(M115,-(ROUNDDOWN(N115,0)*360),-(ROUNDDOWN(O115,0)*30))," ")</f>
        <v xml:space="preserve"> </v>
      </c>
      <c r="Q115" s="94"/>
      <c r="R115" s="94"/>
      <c r="S115" s="94"/>
      <c r="T115" s="94"/>
      <c r="U115" s="94"/>
      <c r="V115" s="94"/>
      <c r="W115" s="94"/>
      <c r="X115" s="94"/>
      <c r="Y115" s="94"/>
      <c r="Z115" s="94"/>
      <c r="AA115" s="94"/>
      <c r="AB115" s="94"/>
      <c r="AC115" s="94"/>
      <c r="AD115" s="94"/>
      <c r="AE115" s="94"/>
      <c r="AF115" s="94"/>
      <c r="AG115" s="94"/>
      <c r="AH115" s="94"/>
      <c r="AI115" s="94"/>
      <c r="AJ115" s="94"/>
      <c r="AK115" s="94"/>
      <c r="AL115" s="94"/>
      <c r="AM115" s="94"/>
    </row>
    <row r="116" spans="1:39" ht="35.25" customHeight="1" x14ac:dyDescent="0.25">
      <c r="A116" s="91">
        <v>14</v>
      </c>
      <c r="B116" s="40"/>
      <c r="C116" s="65"/>
      <c r="D116" s="85"/>
      <c r="E116" s="100"/>
      <c r="F116" s="101"/>
      <c r="G116" s="3"/>
      <c r="H116" s="3"/>
      <c r="I116" s="75">
        <f t="shared" si="47"/>
        <v>0</v>
      </c>
      <c r="J116" s="76">
        <f t="shared" si="48"/>
        <v>0</v>
      </c>
      <c r="K116" s="77" t="str">
        <f t="shared" si="49"/>
        <v xml:space="preserve"> </v>
      </c>
      <c r="L116" s="42"/>
      <c r="M116" s="16" t="str">
        <f t="shared" si="50"/>
        <v xml:space="preserve"> </v>
      </c>
      <c r="N116" s="24" t="str">
        <f t="shared" si="51"/>
        <v xml:space="preserve"> </v>
      </c>
      <c r="O116" s="24" t="str">
        <f t="shared" si="52"/>
        <v xml:space="preserve"> </v>
      </c>
      <c r="P116" s="16" t="str">
        <f t="shared" si="53"/>
        <v xml:space="preserve"> </v>
      </c>
      <c r="Q116" s="94"/>
      <c r="R116" s="94"/>
      <c r="S116" s="94"/>
      <c r="T116" s="94"/>
      <c r="U116" s="94"/>
      <c r="V116" s="94"/>
      <c r="W116" s="94"/>
      <c r="X116" s="94"/>
      <c r="Y116" s="94"/>
      <c r="Z116" s="94"/>
      <c r="AA116" s="94"/>
      <c r="AB116" s="94"/>
      <c r="AC116" s="94"/>
      <c r="AD116" s="94"/>
      <c r="AE116" s="94"/>
      <c r="AF116" s="94"/>
      <c r="AG116" s="94"/>
      <c r="AH116" s="94"/>
      <c r="AI116" s="94"/>
      <c r="AJ116" s="94"/>
      <c r="AK116" s="94"/>
      <c r="AL116" s="94"/>
      <c r="AM116" s="94"/>
    </row>
    <row r="117" spans="1:39" ht="35.25" customHeight="1" x14ac:dyDescent="0.25">
      <c r="A117" s="91">
        <v>15</v>
      </c>
      <c r="B117" s="40"/>
      <c r="C117" s="65"/>
      <c r="D117" s="85"/>
      <c r="E117" s="100"/>
      <c r="F117" s="101"/>
      <c r="G117" s="3"/>
      <c r="H117" s="3"/>
      <c r="I117" s="75">
        <f t="shared" si="47"/>
        <v>0</v>
      </c>
      <c r="J117" s="76">
        <f t="shared" si="48"/>
        <v>0</v>
      </c>
      <c r="K117" s="77" t="str">
        <f t="shared" si="49"/>
        <v xml:space="preserve"> </v>
      </c>
      <c r="L117" s="42"/>
      <c r="M117" s="16" t="str">
        <f>IF(ISNUMBER(G117),DAYS360(G117,H117+1)," ")</f>
        <v xml:space="preserve"> </v>
      </c>
      <c r="N117" s="24" t="str">
        <f>IF(ISNUMBER(M117),M117/360," ")</f>
        <v xml:space="preserve"> </v>
      </c>
      <c r="O117" s="24" t="str">
        <f t="shared" si="52"/>
        <v xml:space="preserve"> </v>
      </c>
      <c r="P117" s="16" t="str">
        <f t="shared" si="53"/>
        <v xml:space="preserve"> </v>
      </c>
      <c r="Q117" s="94"/>
      <c r="R117" s="94"/>
      <c r="S117" s="94"/>
      <c r="T117" s="94"/>
      <c r="U117" s="94"/>
      <c r="V117" s="94"/>
      <c r="W117" s="94"/>
      <c r="X117" s="94"/>
      <c r="Y117" s="94"/>
      <c r="Z117" s="94"/>
      <c r="AA117" s="94"/>
      <c r="AB117" s="94"/>
      <c r="AC117" s="94"/>
      <c r="AD117" s="94"/>
      <c r="AE117" s="94"/>
      <c r="AF117" s="94"/>
      <c r="AG117" s="94"/>
      <c r="AH117" s="94"/>
      <c r="AI117" s="94"/>
      <c r="AJ117" s="94"/>
      <c r="AK117" s="94"/>
      <c r="AL117" s="94"/>
      <c r="AM117" s="94"/>
    </row>
    <row r="118" spans="1:39" ht="35.25" customHeight="1" x14ac:dyDescent="0.25">
      <c r="A118" s="91">
        <v>16</v>
      </c>
      <c r="B118" s="40"/>
      <c r="C118" s="65"/>
      <c r="D118" s="85"/>
      <c r="E118" s="100"/>
      <c r="F118" s="101"/>
      <c r="G118" s="3"/>
      <c r="H118" s="3"/>
      <c r="I118" s="75">
        <f t="shared" si="47"/>
        <v>0</v>
      </c>
      <c r="J118" s="76">
        <f t="shared" si="48"/>
        <v>0</v>
      </c>
      <c r="K118" s="77" t="str">
        <f t="shared" si="49"/>
        <v xml:space="preserve"> </v>
      </c>
      <c r="L118" s="42"/>
      <c r="M118" s="16" t="str">
        <f>IF(ISNUMBER(G118),DAYS360(G118,H118+1)," ")</f>
        <v xml:space="preserve"> </v>
      </c>
      <c r="N118" s="24" t="str">
        <f t="shared" si="51"/>
        <v xml:space="preserve"> </v>
      </c>
      <c r="O118" s="24" t="str">
        <f t="shared" si="52"/>
        <v xml:space="preserve"> </v>
      </c>
      <c r="P118" s="16" t="str">
        <f t="shared" si="53"/>
        <v xml:space="preserve"> </v>
      </c>
      <c r="Q118" s="94"/>
      <c r="R118" s="94"/>
      <c r="S118" s="94"/>
      <c r="T118" s="94"/>
      <c r="U118" s="94"/>
      <c r="V118" s="94"/>
      <c r="W118" s="94"/>
      <c r="X118" s="94"/>
      <c r="Y118" s="94"/>
      <c r="Z118" s="94"/>
      <c r="AA118" s="94"/>
      <c r="AB118" s="94"/>
      <c r="AC118" s="94"/>
      <c r="AD118" s="94"/>
      <c r="AE118" s="94"/>
      <c r="AF118" s="94"/>
      <c r="AG118" s="94"/>
      <c r="AH118" s="94"/>
      <c r="AI118" s="94"/>
      <c r="AJ118" s="94"/>
      <c r="AK118" s="94"/>
      <c r="AL118" s="94"/>
      <c r="AM118" s="94"/>
    </row>
    <row r="119" spans="1:39" ht="35.25" customHeight="1" x14ac:dyDescent="0.25">
      <c r="A119" s="91">
        <v>17</v>
      </c>
      <c r="B119" s="40"/>
      <c r="C119" s="65"/>
      <c r="D119" s="85"/>
      <c r="E119" s="100"/>
      <c r="F119" s="101"/>
      <c r="G119" s="3"/>
      <c r="H119" s="3"/>
      <c r="I119" s="75">
        <f t="shared" si="47"/>
        <v>0</v>
      </c>
      <c r="J119" s="76">
        <f t="shared" si="48"/>
        <v>0</v>
      </c>
      <c r="K119" s="77" t="str">
        <f t="shared" si="49"/>
        <v xml:space="preserve"> </v>
      </c>
      <c r="L119" s="42"/>
      <c r="M119" s="16" t="str">
        <f>IF(ISNUMBER(G119),DAYS360(G119,H119+1)," ")</f>
        <v xml:space="preserve"> </v>
      </c>
      <c r="N119" s="24" t="str">
        <f t="shared" si="51"/>
        <v xml:space="preserve"> </v>
      </c>
      <c r="O119" s="24" t="str">
        <f t="shared" si="52"/>
        <v xml:space="preserve"> </v>
      </c>
      <c r="P119" s="16" t="str">
        <f t="shared" si="53"/>
        <v xml:space="preserve"> </v>
      </c>
      <c r="Q119" s="94"/>
      <c r="R119" s="94"/>
      <c r="S119" s="94"/>
      <c r="T119" s="94"/>
      <c r="U119" s="94"/>
      <c r="V119" s="94"/>
      <c r="W119" s="94"/>
      <c r="X119" s="94"/>
      <c r="Y119" s="94"/>
      <c r="Z119" s="94"/>
      <c r="AA119" s="94"/>
      <c r="AB119" s="94"/>
      <c r="AC119" s="94"/>
      <c r="AD119" s="94"/>
      <c r="AE119" s="94"/>
      <c r="AF119" s="94"/>
      <c r="AG119" s="94"/>
      <c r="AH119" s="94"/>
      <c r="AI119" s="94"/>
      <c r="AJ119" s="94"/>
      <c r="AK119" s="94"/>
      <c r="AL119" s="94"/>
      <c r="AM119" s="94"/>
    </row>
    <row r="120" spans="1:39" ht="23.25" customHeight="1" x14ac:dyDescent="0.25">
      <c r="B120" s="58" t="s">
        <v>98</v>
      </c>
      <c r="C120" s="55"/>
      <c r="D120" s="55"/>
      <c r="E120" s="56"/>
      <c r="F120" s="57"/>
      <c r="G120" s="113" t="s">
        <v>70</v>
      </c>
      <c r="H120" s="113"/>
      <c r="I120" s="33">
        <f>+INT(I122)</f>
        <v>0</v>
      </c>
      <c r="J120" s="33">
        <f>+(J122-J123)*12</f>
        <v>0</v>
      </c>
      <c r="K120" s="33">
        <f>((K121/30)-K123)*30</f>
        <v>0</v>
      </c>
      <c r="M120" s="18"/>
      <c r="N120" s="34"/>
      <c r="O120" s="34"/>
      <c r="P120" s="18"/>
      <c r="Q120" s="94"/>
      <c r="R120" s="94"/>
      <c r="S120" s="94"/>
      <c r="T120" s="94"/>
      <c r="U120" s="94"/>
      <c r="V120" s="94"/>
      <c r="W120" s="94"/>
      <c r="X120" s="94"/>
      <c r="Y120" s="94"/>
      <c r="Z120" s="94"/>
      <c r="AA120" s="94"/>
      <c r="AB120" s="94"/>
      <c r="AC120" s="94"/>
      <c r="AD120" s="94"/>
      <c r="AE120" s="94"/>
      <c r="AF120" s="94"/>
      <c r="AG120" s="94"/>
      <c r="AH120" s="94"/>
      <c r="AI120" s="94"/>
      <c r="AJ120" s="94"/>
      <c r="AK120" s="94"/>
      <c r="AL120" s="94"/>
      <c r="AM120" s="94"/>
    </row>
    <row r="121" spans="1:39" ht="23.25" hidden="1" customHeight="1" x14ac:dyDescent="0.25">
      <c r="B121" s="8"/>
      <c r="C121" s="8"/>
      <c r="D121" s="8"/>
      <c r="E121" s="32"/>
      <c r="F121" s="32"/>
      <c r="I121" s="27">
        <f>SUM(I103:I119)</f>
        <v>0</v>
      </c>
      <c r="J121" s="27">
        <f>SUM(J103:J119)</f>
        <v>0</v>
      </c>
      <c r="K121" s="27">
        <f>SUM(K103:K119)</f>
        <v>0</v>
      </c>
      <c r="M121" s="18"/>
      <c r="N121" s="34"/>
      <c r="O121" s="34"/>
      <c r="P121" s="18"/>
      <c r="Q121" s="94"/>
      <c r="R121" s="94"/>
      <c r="S121" s="94"/>
      <c r="T121" s="94"/>
      <c r="U121" s="94"/>
      <c r="V121" s="94"/>
      <c r="W121" s="94"/>
      <c r="X121" s="94"/>
      <c r="Y121" s="94"/>
      <c r="Z121" s="94"/>
      <c r="AA121" s="94"/>
      <c r="AB121" s="94"/>
      <c r="AC121" s="94"/>
      <c r="AD121" s="94"/>
      <c r="AE121" s="94"/>
      <c r="AF121" s="94"/>
      <c r="AG121" s="94"/>
      <c r="AH121" s="94"/>
      <c r="AI121" s="94"/>
      <c r="AJ121" s="94"/>
      <c r="AK121" s="94"/>
      <c r="AL121" s="94"/>
      <c r="AM121" s="94"/>
    </row>
    <row r="122" spans="1:39" ht="23.25" hidden="1" customHeight="1" x14ac:dyDescent="0.25">
      <c r="B122" s="8"/>
      <c r="C122" s="8"/>
      <c r="D122" s="8"/>
      <c r="E122" s="32"/>
      <c r="F122" s="32"/>
      <c r="I122" s="27">
        <f>+I121+J123</f>
        <v>0</v>
      </c>
      <c r="J122" s="28">
        <f>+(J121+K123)/12</f>
        <v>0</v>
      </c>
      <c r="K122" s="27">
        <f>+K121/30</f>
        <v>0</v>
      </c>
      <c r="M122" s="18"/>
      <c r="N122" s="34"/>
      <c r="O122" s="34"/>
      <c r="P122" s="18"/>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row>
    <row r="123" spans="1:39" ht="23.25" hidden="1" customHeight="1" x14ac:dyDescent="0.25">
      <c r="B123" s="8"/>
      <c r="C123" s="8"/>
      <c r="D123" s="8"/>
      <c r="E123" s="32"/>
      <c r="F123" s="32"/>
      <c r="I123" s="29"/>
      <c r="J123" s="30">
        <f>+INT(J122)</f>
        <v>0</v>
      </c>
      <c r="K123" s="31">
        <f>INT((K121/30))</f>
        <v>0</v>
      </c>
      <c r="M123" s="18"/>
      <c r="N123" s="34"/>
      <c r="O123" s="34"/>
      <c r="P123" s="18"/>
      <c r="Q123" s="94"/>
      <c r="R123" s="94"/>
      <c r="S123" s="94"/>
      <c r="T123" s="94"/>
      <c r="U123" s="94"/>
      <c r="V123" s="94"/>
      <c r="W123" s="94"/>
      <c r="X123" s="94"/>
      <c r="Y123" s="94"/>
      <c r="Z123" s="94"/>
      <c r="AA123" s="94"/>
      <c r="AB123" s="94"/>
      <c r="AC123" s="94"/>
      <c r="AD123" s="94"/>
      <c r="AE123" s="94"/>
      <c r="AF123" s="94"/>
      <c r="AG123" s="94"/>
      <c r="AH123" s="94"/>
      <c r="AI123" s="94"/>
      <c r="AJ123" s="94"/>
      <c r="AK123" s="94"/>
      <c r="AL123" s="94"/>
      <c r="AM123" s="94"/>
    </row>
    <row r="124" spans="1:39" ht="13.5" customHeight="1" x14ac:dyDescent="0.25">
      <c r="B124" s="8"/>
      <c r="C124" s="8"/>
      <c r="D124" s="8"/>
      <c r="E124" s="32"/>
      <c r="F124" s="32"/>
      <c r="I124" s="29"/>
      <c r="J124" s="30"/>
      <c r="K124" s="31"/>
      <c r="M124" s="18"/>
      <c r="N124" s="34"/>
      <c r="O124" s="34"/>
      <c r="P124" s="18"/>
      <c r="Q124" s="94"/>
      <c r="R124" s="94"/>
      <c r="S124" s="94"/>
      <c r="T124" s="94"/>
      <c r="U124" s="94"/>
      <c r="V124" s="94"/>
      <c r="W124" s="94"/>
      <c r="X124" s="94"/>
      <c r="Y124" s="94"/>
      <c r="Z124" s="94"/>
      <c r="AA124" s="94"/>
      <c r="AB124" s="94"/>
      <c r="AC124" s="94"/>
      <c r="AD124" s="94"/>
      <c r="AE124" s="94"/>
      <c r="AF124" s="94"/>
      <c r="AG124" s="94"/>
      <c r="AH124" s="94"/>
      <c r="AI124" s="94"/>
      <c r="AJ124" s="94"/>
      <c r="AK124" s="94"/>
      <c r="AL124" s="94"/>
      <c r="AM124" s="94"/>
    </row>
    <row r="125" spans="1:39" ht="41.25" customHeight="1" x14ac:dyDescent="0.25">
      <c r="B125" s="105" t="s">
        <v>93</v>
      </c>
      <c r="C125" s="106"/>
      <c r="D125" s="106"/>
      <c r="E125" s="106"/>
      <c r="F125" s="106"/>
      <c r="G125" s="106"/>
      <c r="H125" s="106"/>
      <c r="I125" s="106"/>
      <c r="J125" s="106"/>
      <c r="K125" s="106"/>
      <c r="L125" s="107"/>
      <c r="Q125" s="94"/>
      <c r="R125" s="94"/>
      <c r="S125" s="94"/>
      <c r="T125" s="94"/>
      <c r="U125" s="94"/>
      <c r="V125" s="94"/>
      <c r="W125" s="94"/>
      <c r="X125" s="94"/>
      <c r="Y125" s="94"/>
      <c r="Z125" s="94"/>
      <c r="AA125" s="94"/>
      <c r="AB125" s="94"/>
      <c r="AC125" s="94"/>
      <c r="AD125" s="94"/>
      <c r="AE125" s="94"/>
      <c r="AF125" s="94"/>
      <c r="AG125" s="94"/>
      <c r="AH125" s="94"/>
      <c r="AI125" s="94"/>
      <c r="AJ125" s="94"/>
      <c r="AK125" s="94"/>
      <c r="AL125" s="94"/>
      <c r="AM125" s="94"/>
    </row>
    <row r="126" spans="1:39" ht="30" customHeight="1" x14ac:dyDescent="0.25">
      <c r="B126" s="108" t="s">
        <v>125</v>
      </c>
      <c r="C126" s="108" t="s">
        <v>44</v>
      </c>
      <c r="D126" s="109" t="s">
        <v>105</v>
      </c>
      <c r="E126" s="108" t="s">
        <v>45</v>
      </c>
      <c r="F126" s="108"/>
      <c r="G126" s="102" t="s">
        <v>67</v>
      </c>
      <c r="H126" s="102" t="s">
        <v>66</v>
      </c>
      <c r="I126" s="108" t="s">
        <v>61</v>
      </c>
      <c r="J126" s="108"/>
      <c r="K126" s="108"/>
      <c r="L126" s="109" t="s">
        <v>33</v>
      </c>
      <c r="Q126" s="94"/>
      <c r="R126" s="94"/>
      <c r="S126" s="94"/>
      <c r="T126" s="94"/>
      <c r="U126" s="94"/>
      <c r="V126" s="94"/>
      <c r="W126" s="94"/>
      <c r="X126" s="94"/>
      <c r="Y126" s="94"/>
      <c r="Z126" s="94"/>
      <c r="AA126" s="94"/>
      <c r="AB126" s="94"/>
      <c r="AC126" s="94"/>
      <c r="AD126" s="94"/>
      <c r="AE126" s="94"/>
      <c r="AF126" s="94"/>
      <c r="AG126" s="94"/>
      <c r="AH126" s="94"/>
      <c r="AI126" s="94"/>
      <c r="AJ126" s="94"/>
      <c r="AK126" s="94"/>
      <c r="AL126" s="94"/>
      <c r="AM126" s="94"/>
    </row>
    <row r="127" spans="1:39" ht="28.5" customHeight="1" x14ac:dyDescent="0.25">
      <c r="B127" s="108"/>
      <c r="C127" s="108"/>
      <c r="D127" s="110"/>
      <c r="E127" s="108"/>
      <c r="F127" s="108"/>
      <c r="G127" s="103"/>
      <c r="H127" s="103"/>
      <c r="I127" s="22" t="s">
        <v>62</v>
      </c>
      <c r="J127" s="22" t="s">
        <v>59</v>
      </c>
      <c r="K127" s="22" t="s">
        <v>60</v>
      </c>
      <c r="L127" s="110"/>
      <c r="M127" s="23" t="s">
        <v>63</v>
      </c>
      <c r="N127" s="23" t="s">
        <v>64</v>
      </c>
      <c r="O127" s="23" t="s">
        <v>65</v>
      </c>
      <c r="P127" s="23" t="s">
        <v>63</v>
      </c>
      <c r="Q127" s="94"/>
      <c r="R127" s="94"/>
      <c r="S127" s="94"/>
      <c r="T127" s="94"/>
      <c r="U127" s="94"/>
      <c r="V127" s="94"/>
      <c r="W127" s="94"/>
      <c r="X127" s="94"/>
      <c r="Y127" s="94"/>
      <c r="Z127" s="94"/>
      <c r="AA127" s="94"/>
      <c r="AB127" s="94"/>
      <c r="AC127" s="94"/>
      <c r="AD127" s="94"/>
      <c r="AE127" s="94"/>
      <c r="AF127" s="94"/>
      <c r="AG127" s="94"/>
      <c r="AH127" s="94"/>
      <c r="AI127" s="94"/>
      <c r="AJ127" s="94"/>
      <c r="AK127" s="94"/>
      <c r="AL127" s="94"/>
      <c r="AM127" s="94"/>
    </row>
    <row r="128" spans="1:39" ht="32.25" customHeight="1" x14ac:dyDescent="0.25">
      <c r="A128" s="91">
        <v>1</v>
      </c>
      <c r="B128" s="49"/>
      <c r="C128" s="67"/>
      <c r="D128" s="85"/>
      <c r="E128" s="100"/>
      <c r="F128" s="101"/>
      <c r="G128" s="3"/>
      <c r="H128" s="3"/>
      <c r="I128" s="75">
        <f>IFERROR(INT(N128),0)</f>
        <v>0</v>
      </c>
      <c r="J128" s="76">
        <f>IFERROR(INT(O128),0)</f>
        <v>0</v>
      </c>
      <c r="K128" s="77" t="str">
        <f>+P128</f>
        <v xml:space="preserve"> </v>
      </c>
      <c r="L128" s="42"/>
      <c r="M128" s="16" t="str">
        <f>IF(ISNUMBER(G128),DAYS360(G128,H128+1)," ")</f>
        <v xml:space="preserve"> </v>
      </c>
      <c r="N128" s="24" t="str">
        <f>IF(ISNUMBER(M128),M128/360," ")</f>
        <v xml:space="preserve"> </v>
      </c>
      <c r="O128" s="24" t="str">
        <f>IF(ISNUMBER(M128),M128/30-(12*ROUNDDOWN(N128,0))," ")</f>
        <v xml:space="preserve"> </v>
      </c>
      <c r="P128" s="16" t="str">
        <f>IF(ISNUMBER(M128),SUM(M128,-(ROUNDDOWN(N128,0)*360),-(ROUNDDOWN(O128,0)*30))," ")</f>
        <v xml:space="preserve"> </v>
      </c>
      <c r="Q128" s="94"/>
      <c r="R128" s="94"/>
      <c r="S128" s="94"/>
      <c r="T128" s="94"/>
      <c r="U128" s="94"/>
      <c r="V128" s="94"/>
      <c r="W128" s="94"/>
      <c r="X128" s="94"/>
      <c r="Y128" s="94"/>
      <c r="Z128" s="94"/>
      <c r="AA128" s="94"/>
      <c r="AB128" s="94"/>
      <c r="AC128" s="94"/>
      <c r="AD128" s="94"/>
      <c r="AE128" s="94"/>
      <c r="AF128" s="94"/>
      <c r="AG128" s="94"/>
      <c r="AH128" s="94"/>
      <c r="AI128" s="94"/>
      <c r="AJ128" s="94"/>
      <c r="AK128" s="94"/>
      <c r="AL128" s="94"/>
      <c r="AM128" s="94"/>
    </row>
    <row r="129" spans="1:39" ht="32.25" customHeight="1" x14ac:dyDescent="0.25">
      <c r="A129" s="91">
        <v>2</v>
      </c>
      <c r="B129" s="40"/>
      <c r="C129" s="67"/>
      <c r="D129" s="85"/>
      <c r="E129" s="100"/>
      <c r="F129" s="101"/>
      <c r="G129" s="3"/>
      <c r="H129" s="3"/>
      <c r="I129" s="75">
        <f>IFERROR(INT(N129),0)</f>
        <v>0</v>
      </c>
      <c r="J129" s="76">
        <f t="shared" ref="J129" si="54">IFERROR(INT(O129),0)</f>
        <v>0</v>
      </c>
      <c r="K129" s="77" t="str">
        <f t="shared" ref="K129" si="55">+P129</f>
        <v xml:space="preserve"> </v>
      </c>
      <c r="L129" s="42"/>
      <c r="M129" s="16" t="str">
        <f>IF(ISNUMBER(G129),DAYS360(G129,H129+1)," ")</f>
        <v xml:space="preserve"> </v>
      </c>
      <c r="N129" s="24" t="str">
        <f>IF(ISNUMBER(M129),M129/360," ")</f>
        <v xml:space="preserve"> </v>
      </c>
      <c r="O129" s="24" t="str">
        <f t="shared" ref="O129" si="56">IF(ISNUMBER(M129),M129/30-(12*ROUNDDOWN(N129,0))," ")</f>
        <v xml:space="preserve"> </v>
      </c>
      <c r="P129" s="16" t="str">
        <f t="shared" ref="P129" si="57">IF(ISNUMBER(M129),SUM(M129,-(ROUNDDOWN(N129,0)*360),-(ROUNDDOWN(O129,0)*30))," ")</f>
        <v xml:space="preserve"> </v>
      </c>
      <c r="Q129" s="94"/>
      <c r="R129" s="94"/>
      <c r="S129" s="94"/>
      <c r="T129" s="94"/>
      <c r="U129" s="94"/>
      <c r="V129" s="94"/>
      <c r="W129" s="94"/>
      <c r="X129" s="94"/>
      <c r="Y129" s="94"/>
      <c r="Z129" s="94"/>
      <c r="AA129" s="94"/>
      <c r="AB129" s="94"/>
      <c r="AC129" s="94"/>
      <c r="AD129" s="94"/>
      <c r="AE129" s="94"/>
      <c r="AF129" s="94"/>
      <c r="AG129" s="94"/>
      <c r="AH129" s="94"/>
      <c r="AI129" s="94"/>
      <c r="AJ129" s="94"/>
      <c r="AK129" s="94"/>
      <c r="AL129" s="94"/>
      <c r="AM129" s="94"/>
    </row>
    <row r="130" spans="1:39" ht="32.25" customHeight="1" x14ac:dyDescent="0.25">
      <c r="A130" s="91">
        <v>3</v>
      </c>
      <c r="B130" s="40"/>
      <c r="C130" s="67"/>
      <c r="D130" s="85"/>
      <c r="E130" s="100"/>
      <c r="F130" s="101"/>
      <c r="G130" s="3"/>
      <c r="H130" s="3"/>
      <c r="I130" s="75">
        <f t="shared" ref="I130:I145" si="58">IFERROR(INT(N130),0)</f>
        <v>0</v>
      </c>
      <c r="J130" s="76">
        <f t="shared" ref="J130:J145" si="59">IFERROR(INT(O130),0)</f>
        <v>0</v>
      </c>
      <c r="K130" s="77" t="str">
        <f t="shared" ref="K130:K145" si="60">+P130</f>
        <v xml:space="preserve"> </v>
      </c>
      <c r="L130" s="42"/>
      <c r="M130" s="16" t="str">
        <f t="shared" ref="M130:M145" si="61">IF(ISNUMBER(G130),DAYS360(G130,H130+1)," ")</f>
        <v xml:space="preserve"> </v>
      </c>
      <c r="N130" s="24" t="str">
        <f t="shared" ref="N130:N145" si="62">IF(ISNUMBER(M130),M130/360," ")</f>
        <v xml:space="preserve"> </v>
      </c>
      <c r="O130" s="24" t="str">
        <f t="shared" ref="O130:O145" si="63">IF(ISNUMBER(M130),M130/30-(12*ROUNDDOWN(N130,0))," ")</f>
        <v xml:space="preserve"> </v>
      </c>
      <c r="P130" s="16" t="str">
        <f t="shared" ref="P130:P145" si="64">IF(ISNUMBER(M130),SUM(M130,-(ROUNDDOWN(N130,0)*360),-(ROUNDDOWN(O130,0)*30))," ")</f>
        <v xml:space="preserve"> </v>
      </c>
      <c r="Q130" s="94"/>
      <c r="R130" s="94"/>
      <c r="S130" s="94"/>
      <c r="T130" s="94"/>
      <c r="U130" s="94"/>
      <c r="V130" s="94"/>
      <c r="W130" s="94"/>
      <c r="X130" s="94"/>
      <c r="Y130" s="94"/>
      <c r="Z130" s="94"/>
      <c r="AA130" s="94"/>
      <c r="AB130" s="94"/>
      <c r="AC130" s="94"/>
      <c r="AD130" s="94"/>
      <c r="AE130" s="94"/>
      <c r="AF130" s="94"/>
      <c r="AG130" s="94"/>
      <c r="AH130" s="94"/>
      <c r="AI130" s="94"/>
      <c r="AJ130" s="94"/>
      <c r="AK130" s="94"/>
      <c r="AL130" s="94"/>
      <c r="AM130" s="94"/>
    </row>
    <row r="131" spans="1:39" ht="32.25" customHeight="1" x14ac:dyDescent="0.25">
      <c r="A131" s="91">
        <v>4</v>
      </c>
      <c r="B131" s="40"/>
      <c r="C131" s="67"/>
      <c r="D131" s="85"/>
      <c r="E131" s="100"/>
      <c r="F131" s="101"/>
      <c r="G131" s="3"/>
      <c r="H131" s="3"/>
      <c r="I131" s="75">
        <f t="shared" si="58"/>
        <v>0</v>
      </c>
      <c r="J131" s="76">
        <f t="shared" si="59"/>
        <v>0</v>
      </c>
      <c r="K131" s="77" t="str">
        <f t="shared" si="60"/>
        <v xml:space="preserve"> </v>
      </c>
      <c r="L131" s="42"/>
      <c r="M131" s="16" t="str">
        <f t="shared" si="61"/>
        <v xml:space="preserve"> </v>
      </c>
      <c r="N131" s="24" t="str">
        <f t="shared" si="62"/>
        <v xml:space="preserve"> </v>
      </c>
      <c r="O131" s="24" t="str">
        <f t="shared" si="63"/>
        <v xml:space="preserve"> </v>
      </c>
      <c r="P131" s="16" t="str">
        <f t="shared" si="64"/>
        <v xml:space="preserve"> </v>
      </c>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row>
    <row r="132" spans="1:39" ht="32.25" customHeight="1" x14ac:dyDescent="0.25">
      <c r="A132" s="91">
        <v>5</v>
      </c>
      <c r="B132" s="40"/>
      <c r="C132" s="67"/>
      <c r="D132" s="85"/>
      <c r="E132" s="100"/>
      <c r="F132" s="101"/>
      <c r="G132" s="3"/>
      <c r="H132" s="3"/>
      <c r="I132" s="75">
        <f t="shared" si="58"/>
        <v>0</v>
      </c>
      <c r="J132" s="76">
        <f>IFERROR(INT(O132),0)</f>
        <v>0</v>
      </c>
      <c r="K132" s="77" t="str">
        <f t="shared" si="60"/>
        <v xml:space="preserve"> </v>
      </c>
      <c r="L132" s="42"/>
      <c r="M132" s="16" t="str">
        <f t="shared" si="61"/>
        <v xml:space="preserve"> </v>
      </c>
      <c r="N132" s="24" t="str">
        <f t="shared" si="62"/>
        <v xml:space="preserve"> </v>
      </c>
      <c r="O132" s="24" t="str">
        <f t="shared" si="63"/>
        <v xml:space="preserve"> </v>
      </c>
      <c r="P132" s="16" t="str">
        <f t="shared" si="64"/>
        <v xml:space="preserve"> </v>
      </c>
      <c r="Q132" s="94"/>
      <c r="R132" s="94"/>
      <c r="S132" s="94"/>
      <c r="T132" s="94"/>
      <c r="U132" s="94"/>
      <c r="V132" s="94"/>
      <c r="W132" s="94"/>
      <c r="X132" s="94"/>
      <c r="Y132" s="94"/>
      <c r="Z132" s="94"/>
      <c r="AA132" s="94"/>
      <c r="AB132" s="94"/>
      <c r="AC132" s="94"/>
      <c r="AD132" s="94"/>
      <c r="AE132" s="94"/>
      <c r="AF132" s="94"/>
      <c r="AG132" s="94"/>
      <c r="AH132" s="94"/>
      <c r="AI132" s="94"/>
      <c r="AJ132" s="94"/>
      <c r="AK132" s="94"/>
      <c r="AL132" s="94"/>
      <c r="AM132" s="94"/>
    </row>
    <row r="133" spans="1:39" ht="32.25" customHeight="1" x14ac:dyDescent="0.25">
      <c r="A133" s="91">
        <v>6</v>
      </c>
      <c r="B133" s="40"/>
      <c r="C133" s="67"/>
      <c r="D133" s="85"/>
      <c r="E133" s="100"/>
      <c r="F133" s="101"/>
      <c r="G133" s="3"/>
      <c r="H133" s="3"/>
      <c r="I133" s="75">
        <f t="shared" si="58"/>
        <v>0</v>
      </c>
      <c r="J133" s="76">
        <f t="shared" si="59"/>
        <v>0</v>
      </c>
      <c r="K133" s="77" t="str">
        <f t="shared" si="60"/>
        <v xml:space="preserve"> </v>
      </c>
      <c r="L133" s="42"/>
      <c r="M133" s="16" t="str">
        <f t="shared" si="61"/>
        <v xml:space="preserve"> </v>
      </c>
      <c r="N133" s="24" t="str">
        <f t="shared" si="62"/>
        <v xml:space="preserve"> </v>
      </c>
      <c r="O133" s="24" t="str">
        <f t="shared" si="63"/>
        <v xml:space="preserve"> </v>
      </c>
      <c r="P133" s="16" t="str">
        <f t="shared" si="64"/>
        <v xml:space="preserve"> </v>
      </c>
      <c r="Q133" s="94"/>
      <c r="R133" s="94"/>
      <c r="S133" s="94"/>
      <c r="T133" s="94"/>
      <c r="U133" s="94"/>
      <c r="V133" s="94"/>
      <c r="W133" s="94"/>
      <c r="X133" s="94"/>
      <c r="Y133" s="94"/>
      <c r="Z133" s="94"/>
      <c r="AA133" s="94"/>
      <c r="AB133" s="94"/>
      <c r="AC133" s="94"/>
      <c r="AD133" s="94"/>
      <c r="AE133" s="94"/>
      <c r="AF133" s="94"/>
      <c r="AG133" s="94"/>
      <c r="AH133" s="94"/>
      <c r="AI133" s="94"/>
      <c r="AJ133" s="94"/>
      <c r="AK133" s="94"/>
      <c r="AL133" s="94"/>
      <c r="AM133" s="94"/>
    </row>
    <row r="134" spans="1:39" ht="32.25" customHeight="1" x14ac:dyDescent="0.25">
      <c r="A134" s="91">
        <v>7</v>
      </c>
      <c r="B134" s="40"/>
      <c r="C134" s="67"/>
      <c r="D134" s="85"/>
      <c r="E134" s="100"/>
      <c r="F134" s="101"/>
      <c r="G134" s="3"/>
      <c r="H134" s="3"/>
      <c r="I134" s="75">
        <f t="shared" si="58"/>
        <v>0</v>
      </c>
      <c r="J134" s="76">
        <f t="shared" si="59"/>
        <v>0</v>
      </c>
      <c r="K134" s="77" t="str">
        <f t="shared" si="60"/>
        <v xml:space="preserve"> </v>
      </c>
      <c r="L134" s="42"/>
      <c r="M134" s="16" t="str">
        <f t="shared" si="61"/>
        <v xml:space="preserve"> </v>
      </c>
      <c r="N134" s="24" t="str">
        <f t="shared" si="62"/>
        <v xml:space="preserve"> </v>
      </c>
      <c r="O134" s="24" t="str">
        <f t="shared" si="63"/>
        <v xml:space="preserve"> </v>
      </c>
      <c r="P134" s="16" t="str">
        <f t="shared" si="64"/>
        <v xml:space="preserve"> </v>
      </c>
      <c r="Q134" s="94"/>
      <c r="R134" s="94"/>
      <c r="S134" s="94"/>
      <c r="T134" s="94"/>
      <c r="U134" s="94"/>
      <c r="V134" s="94"/>
      <c r="W134" s="94"/>
      <c r="X134" s="94"/>
      <c r="Y134" s="94"/>
      <c r="Z134" s="94"/>
      <c r="AA134" s="94"/>
      <c r="AB134" s="94"/>
      <c r="AC134" s="94"/>
      <c r="AD134" s="94"/>
      <c r="AE134" s="94"/>
      <c r="AF134" s="94"/>
      <c r="AG134" s="94"/>
      <c r="AH134" s="94"/>
      <c r="AI134" s="94"/>
      <c r="AJ134" s="94"/>
      <c r="AK134" s="94"/>
      <c r="AL134" s="94"/>
      <c r="AM134" s="94"/>
    </row>
    <row r="135" spans="1:39" ht="32.25" customHeight="1" x14ac:dyDescent="0.25">
      <c r="A135" s="91">
        <v>8</v>
      </c>
      <c r="B135" s="40"/>
      <c r="C135" s="67"/>
      <c r="D135" s="85"/>
      <c r="E135" s="100"/>
      <c r="F135" s="101"/>
      <c r="G135" s="3"/>
      <c r="H135" s="3"/>
      <c r="I135" s="75">
        <f t="shared" si="58"/>
        <v>0</v>
      </c>
      <c r="J135" s="76">
        <f t="shared" si="59"/>
        <v>0</v>
      </c>
      <c r="K135" s="77" t="str">
        <f t="shared" si="60"/>
        <v xml:space="preserve"> </v>
      </c>
      <c r="L135" s="42"/>
      <c r="M135" s="16" t="str">
        <f t="shared" si="61"/>
        <v xml:space="preserve"> </v>
      </c>
      <c r="N135" s="24" t="str">
        <f t="shared" si="62"/>
        <v xml:space="preserve"> </v>
      </c>
      <c r="O135" s="24" t="str">
        <f t="shared" si="63"/>
        <v xml:space="preserve"> </v>
      </c>
      <c r="P135" s="16" t="str">
        <f t="shared" si="64"/>
        <v xml:space="preserve"> </v>
      </c>
      <c r="Q135" s="94"/>
      <c r="R135" s="94"/>
      <c r="S135" s="94"/>
      <c r="T135" s="94"/>
      <c r="U135" s="94"/>
      <c r="V135" s="94"/>
      <c r="W135" s="94"/>
      <c r="X135" s="94"/>
      <c r="Y135" s="94"/>
      <c r="Z135" s="94"/>
      <c r="AA135" s="94"/>
      <c r="AB135" s="94"/>
      <c r="AC135" s="94"/>
      <c r="AD135" s="94"/>
      <c r="AE135" s="94"/>
      <c r="AF135" s="94"/>
      <c r="AG135" s="94"/>
      <c r="AH135" s="94"/>
      <c r="AI135" s="94"/>
      <c r="AJ135" s="94"/>
      <c r="AK135" s="94"/>
      <c r="AL135" s="94"/>
      <c r="AM135" s="94"/>
    </row>
    <row r="136" spans="1:39" ht="32.25" customHeight="1" x14ac:dyDescent="0.25">
      <c r="A136" s="91">
        <v>9</v>
      </c>
      <c r="B136" s="40"/>
      <c r="C136" s="67"/>
      <c r="D136" s="85"/>
      <c r="E136" s="100"/>
      <c r="F136" s="101"/>
      <c r="G136" s="3"/>
      <c r="H136" s="3"/>
      <c r="I136" s="75">
        <f t="shared" si="58"/>
        <v>0</v>
      </c>
      <c r="J136" s="76">
        <f t="shared" si="59"/>
        <v>0</v>
      </c>
      <c r="K136" s="77" t="str">
        <f t="shared" si="60"/>
        <v xml:space="preserve"> </v>
      </c>
      <c r="L136" s="42"/>
      <c r="M136" s="16" t="str">
        <f t="shared" si="61"/>
        <v xml:space="preserve"> </v>
      </c>
      <c r="N136" s="24" t="str">
        <f t="shared" si="62"/>
        <v xml:space="preserve"> </v>
      </c>
      <c r="O136" s="24" t="str">
        <f t="shared" si="63"/>
        <v xml:space="preserve"> </v>
      </c>
      <c r="P136" s="16" t="str">
        <f t="shared" si="64"/>
        <v xml:space="preserve"> </v>
      </c>
      <c r="Q136" s="94"/>
      <c r="R136" s="94"/>
      <c r="S136" s="94"/>
      <c r="T136" s="94"/>
      <c r="U136" s="94"/>
      <c r="V136" s="94"/>
      <c r="W136" s="94"/>
      <c r="X136" s="94"/>
      <c r="Y136" s="94"/>
      <c r="Z136" s="94"/>
      <c r="AA136" s="94"/>
      <c r="AB136" s="94"/>
      <c r="AC136" s="94"/>
      <c r="AD136" s="94"/>
      <c r="AE136" s="94"/>
      <c r="AF136" s="94"/>
      <c r="AG136" s="94"/>
      <c r="AH136" s="94"/>
      <c r="AI136" s="94"/>
      <c r="AJ136" s="94"/>
      <c r="AK136" s="94"/>
      <c r="AL136" s="94"/>
      <c r="AM136" s="94"/>
    </row>
    <row r="137" spans="1:39" ht="32.25" customHeight="1" x14ac:dyDescent="0.25">
      <c r="A137" s="91">
        <v>10</v>
      </c>
      <c r="B137" s="40"/>
      <c r="C137" s="67"/>
      <c r="D137" s="85"/>
      <c r="E137" s="100"/>
      <c r="F137" s="101"/>
      <c r="G137" s="3"/>
      <c r="H137" s="3"/>
      <c r="I137" s="75">
        <f t="shared" si="58"/>
        <v>0</v>
      </c>
      <c r="J137" s="76">
        <f t="shared" si="59"/>
        <v>0</v>
      </c>
      <c r="K137" s="77" t="str">
        <f t="shared" si="60"/>
        <v xml:space="preserve"> </v>
      </c>
      <c r="L137" s="42"/>
      <c r="M137" s="16" t="str">
        <f t="shared" si="61"/>
        <v xml:space="preserve"> </v>
      </c>
      <c r="N137" s="24" t="str">
        <f t="shared" si="62"/>
        <v xml:space="preserve"> </v>
      </c>
      <c r="O137" s="24" t="str">
        <f t="shared" si="63"/>
        <v xml:space="preserve"> </v>
      </c>
      <c r="P137" s="16" t="str">
        <f t="shared" si="64"/>
        <v xml:space="preserve"> </v>
      </c>
      <c r="Q137" s="94"/>
      <c r="R137" s="94"/>
      <c r="S137" s="94"/>
      <c r="T137" s="94"/>
      <c r="U137" s="94"/>
      <c r="V137" s="94"/>
      <c r="W137" s="94"/>
      <c r="X137" s="94"/>
      <c r="Y137" s="94"/>
      <c r="Z137" s="94"/>
      <c r="AA137" s="94"/>
      <c r="AB137" s="94"/>
      <c r="AC137" s="94"/>
      <c r="AD137" s="94"/>
      <c r="AE137" s="94"/>
      <c r="AF137" s="94"/>
      <c r="AG137" s="94"/>
      <c r="AH137" s="94"/>
      <c r="AI137" s="94"/>
      <c r="AJ137" s="94"/>
      <c r="AK137" s="94"/>
      <c r="AL137" s="94"/>
      <c r="AM137" s="94"/>
    </row>
    <row r="138" spans="1:39" ht="32.25" customHeight="1" x14ac:dyDescent="0.25">
      <c r="A138" s="91">
        <v>11</v>
      </c>
      <c r="B138" s="40"/>
      <c r="C138" s="67"/>
      <c r="D138" s="85"/>
      <c r="E138" s="100"/>
      <c r="F138" s="101"/>
      <c r="G138" s="3"/>
      <c r="H138" s="3"/>
      <c r="I138" s="75">
        <f t="shared" si="58"/>
        <v>0</v>
      </c>
      <c r="J138" s="76">
        <f t="shared" si="59"/>
        <v>0</v>
      </c>
      <c r="K138" s="77" t="str">
        <f t="shared" si="60"/>
        <v xml:space="preserve"> </v>
      </c>
      <c r="L138" s="42"/>
      <c r="M138" s="16" t="str">
        <f t="shared" si="61"/>
        <v xml:space="preserve"> </v>
      </c>
      <c r="N138" s="24" t="str">
        <f t="shared" si="62"/>
        <v xml:space="preserve"> </v>
      </c>
      <c r="O138" s="24" t="str">
        <f t="shared" si="63"/>
        <v xml:space="preserve"> </v>
      </c>
      <c r="P138" s="16" t="str">
        <f t="shared" si="64"/>
        <v xml:space="preserve"> </v>
      </c>
      <c r="Q138" s="94"/>
      <c r="R138" s="94"/>
      <c r="S138" s="94"/>
      <c r="T138" s="94"/>
      <c r="U138" s="94"/>
      <c r="V138" s="94"/>
      <c r="W138" s="94"/>
      <c r="X138" s="94"/>
      <c r="Y138" s="94"/>
      <c r="Z138" s="94"/>
      <c r="AA138" s="94"/>
      <c r="AB138" s="94"/>
      <c r="AC138" s="94"/>
      <c r="AD138" s="94"/>
      <c r="AE138" s="94"/>
      <c r="AF138" s="94"/>
      <c r="AG138" s="94"/>
      <c r="AH138" s="94"/>
      <c r="AI138" s="94"/>
      <c r="AJ138" s="94"/>
      <c r="AK138" s="94"/>
      <c r="AL138" s="94"/>
      <c r="AM138" s="94"/>
    </row>
    <row r="139" spans="1:39" ht="32.25" customHeight="1" x14ac:dyDescent="0.25">
      <c r="A139" s="91">
        <v>12</v>
      </c>
      <c r="B139" s="40"/>
      <c r="C139" s="67"/>
      <c r="D139" s="85"/>
      <c r="E139" s="100"/>
      <c r="F139" s="101"/>
      <c r="G139" s="3"/>
      <c r="H139" s="3"/>
      <c r="I139" s="75">
        <f>IFERROR(INT(N139),0)</f>
        <v>0</v>
      </c>
      <c r="J139" s="76">
        <f t="shared" si="59"/>
        <v>0</v>
      </c>
      <c r="K139" s="77" t="str">
        <f t="shared" si="60"/>
        <v xml:space="preserve"> </v>
      </c>
      <c r="L139" s="42"/>
      <c r="M139" s="16" t="str">
        <f t="shared" si="61"/>
        <v xml:space="preserve"> </v>
      </c>
      <c r="N139" s="24" t="str">
        <f t="shared" si="62"/>
        <v xml:space="preserve"> </v>
      </c>
      <c r="O139" s="24" t="str">
        <f t="shared" si="63"/>
        <v xml:space="preserve"> </v>
      </c>
      <c r="P139" s="16" t="str">
        <f t="shared" si="64"/>
        <v xml:space="preserve"> </v>
      </c>
      <c r="Q139" s="94"/>
      <c r="R139" s="94"/>
      <c r="S139" s="94"/>
      <c r="T139" s="94"/>
      <c r="U139" s="94"/>
      <c r="V139" s="94"/>
      <c r="W139" s="94"/>
      <c r="X139" s="94"/>
      <c r="Y139" s="94"/>
      <c r="Z139" s="94"/>
      <c r="AA139" s="94"/>
      <c r="AB139" s="94"/>
      <c r="AC139" s="94"/>
      <c r="AD139" s="94"/>
      <c r="AE139" s="94"/>
      <c r="AF139" s="94"/>
      <c r="AG139" s="94"/>
      <c r="AH139" s="94"/>
      <c r="AI139" s="94"/>
      <c r="AJ139" s="94"/>
      <c r="AK139" s="94"/>
      <c r="AL139" s="94"/>
      <c r="AM139" s="94"/>
    </row>
    <row r="140" spans="1:39" ht="32.25" customHeight="1" x14ac:dyDescent="0.25">
      <c r="A140" s="91">
        <v>13</v>
      </c>
      <c r="B140" s="40"/>
      <c r="C140" s="67"/>
      <c r="D140" s="85"/>
      <c r="E140" s="100"/>
      <c r="F140" s="101"/>
      <c r="G140" s="3"/>
      <c r="H140" s="3"/>
      <c r="I140" s="75">
        <f t="shared" ref="I140:I144" si="65">IFERROR(INT(N140),0)</f>
        <v>0</v>
      </c>
      <c r="J140" s="76">
        <f t="shared" ref="J140:J144" si="66">IFERROR(INT(O140),0)</f>
        <v>0</v>
      </c>
      <c r="K140" s="77" t="str">
        <f t="shared" ref="K140:K144" si="67">+P140</f>
        <v xml:space="preserve"> </v>
      </c>
      <c r="L140" s="42"/>
      <c r="M140" s="16" t="str">
        <f t="shared" ref="M140:M144" si="68">IF(ISNUMBER(G140),DAYS360(G140,H140+1)," ")</f>
        <v xml:space="preserve"> </v>
      </c>
      <c r="N140" s="24" t="str">
        <f t="shared" ref="N140:N144" si="69">IF(ISNUMBER(M140),M140/360," ")</f>
        <v xml:space="preserve"> </v>
      </c>
      <c r="O140" s="24" t="str">
        <f t="shared" ref="O140:O144" si="70">IF(ISNUMBER(M140),M140/30-(12*ROUNDDOWN(N140,0))," ")</f>
        <v xml:space="preserve"> </v>
      </c>
      <c r="P140" s="16" t="str">
        <f t="shared" ref="P140:P144" si="71">IF(ISNUMBER(M140),SUM(M140,-(ROUNDDOWN(N140,0)*360),-(ROUNDDOWN(O140,0)*30))," ")</f>
        <v xml:space="preserve"> </v>
      </c>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row>
    <row r="141" spans="1:39" ht="32.25" customHeight="1" x14ac:dyDescent="0.25">
      <c r="A141" s="91">
        <v>14</v>
      </c>
      <c r="B141" s="40"/>
      <c r="C141" s="67"/>
      <c r="D141" s="85"/>
      <c r="E141" s="100"/>
      <c r="F141" s="101"/>
      <c r="G141" s="3"/>
      <c r="H141" s="3"/>
      <c r="I141" s="75">
        <f t="shared" si="65"/>
        <v>0</v>
      </c>
      <c r="J141" s="76">
        <f t="shared" si="66"/>
        <v>0</v>
      </c>
      <c r="K141" s="77" t="str">
        <f t="shared" si="67"/>
        <v xml:space="preserve"> </v>
      </c>
      <c r="L141" s="42"/>
      <c r="M141" s="16" t="str">
        <f t="shared" si="68"/>
        <v xml:space="preserve"> </v>
      </c>
      <c r="N141" s="24" t="str">
        <f t="shared" si="69"/>
        <v xml:space="preserve"> </v>
      </c>
      <c r="O141" s="24" t="str">
        <f t="shared" si="70"/>
        <v xml:space="preserve"> </v>
      </c>
      <c r="P141" s="16" t="str">
        <f t="shared" si="71"/>
        <v xml:space="preserve"> </v>
      </c>
      <c r="Q141" s="94"/>
      <c r="R141" s="94"/>
      <c r="S141" s="94"/>
      <c r="T141" s="94"/>
      <c r="U141" s="94"/>
      <c r="V141" s="94"/>
      <c r="W141" s="94"/>
      <c r="X141" s="94"/>
      <c r="Y141" s="94"/>
      <c r="Z141" s="94"/>
      <c r="AA141" s="94"/>
      <c r="AB141" s="94"/>
      <c r="AC141" s="94"/>
      <c r="AD141" s="94"/>
      <c r="AE141" s="94"/>
      <c r="AF141" s="94"/>
      <c r="AG141" s="94"/>
      <c r="AH141" s="94"/>
      <c r="AI141" s="94"/>
      <c r="AJ141" s="94"/>
      <c r="AK141" s="94"/>
      <c r="AL141" s="94"/>
      <c r="AM141" s="94"/>
    </row>
    <row r="142" spans="1:39" ht="32.25" customHeight="1" x14ac:dyDescent="0.25">
      <c r="A142" s="91">
        <v>15</v>
      </c>
      <c r="B142" s="40"/>
      <c r="C142" s="67"/>
      <c r="D142" s="85"/>
      <c r="E142" s="100"/>
      <c r="F142" s="101"/>
      <c r="G142" s="3"/>
      <c r="H142" s="3"/>
      <c r="I142" s="75">
        <f t="shared" si="65"/>
        <v>0</v>
      </c>
      <c r="J142" s="76">
        <f t="shared" si="66"/>
        <v>0</v>
      </c>
      <c r="K142" s="77" t="str">
        <f t="shared" si="67"/>
        <v xml:space="preserve"> </v>
      </c>
      <c r="L142" s="42"/>
      <c r="M142" s="16" t="str">
        <f t="shared" si="68"/>
        <v xml:space="preserve"> </v>
      </c>
      <c r="N142" s="24" t="str">
        <f t="shared" si="69"/>
        <v xml:space="preserve"> </v>
      </c>
      <c r="O142" s="24" t="str">
        <f t="shared" si="70"/>
        <v xml:space="preserve"> </v>
      </c>
      <c r="P142" s="16" t="str">
        <f t="shared" si="71"/>
        <v xml:space="preserve"> </v>
      </c>
      <c r="Q142" s="94"/>
      <c r="R142" s="94"/>
      <c r="S142" s="94"/>
      <c r="T142" s="94"/>
      <c r="U142" s="94"/>
      <c r="V142" s="94"/>
      <c r="W142" s="94"/>
      <c r="X142" s="94"/>
      <c r="Y142" s="94"/>
      <c r="Z142" s="94"/>
      <c r="AA142" s="94"/>
      <c r="AB142" s="94"/>
      <c r="AC142" s="94"/>
      <c r="AD142" s="94"/>
      <c r="AE142" s="94"/>
      <c r="AF142" s="94"/>
      <c r="AG142" s="94"/>
      <c r="AH142" s="94"/>
      <c r="AI142" s="94"/>
      <c r="AJ142" s="94"/>
      <c r="AK142" s="94"/>
      <c r="AL142" s="94"/>
      <c r="AM142" s="94"/>
    </row>
    <row r="143" spans="1:39" ht="32.25" customHeight="1" x14ac:dyDescent="0.25">
      <c r="A143" s="91">
        <v>16</v>
      </c>
      <c r="B143" s="40"/>
      <c r="C143" s="67"/>
      <c r="D143" s="85"/>
      <c r="E143" s="100"/>
      <c r="F143" s="101"/>
      <c r="G143" s="3"/>
      <c r="H143" s="3"/>
      <c r="I143" s="75">
        <f t="shared" si="65"/>
        <v>0</v>
      </c>
      <c r="J143" s="76">
        <f t="shared" si="66"/>
        <v>0</v>
      </c>
      <c r="K143" s="77" t="str">
        <f t="shared" si="67"/>
        <v xml:space="preserve"> </v>
      </c>
      <c r="L143" s="42"/>
      <c r="M143" s="16" t="str">
        <f t="shared" si="68"/>
        <v xml:space="preserve"> </v>
      </c>
      <c r="N143" s="24" t="str">
        <f t="shared" si="69"/>
        <v xml:space="preserve"> </v>
      </c>
      <c r="O143" s="24" t="str">
        <f t="shared" si="70"/>
        <v xml:space="preserve"> </v>
      </c>
      <c r="P143" s="16" t="str">
        <f t="shared" si="71"/>
        <v xml:space="preserve"> </v>
      </c>
      <c r="Q143" s="94"/>
      <c r="R143" s="94"/>
      <c r="S143" s="94"/>
      <c r="T143" s="94"/>
      <c r="U143" s="94"/>
      <c r="V143" s="94"/>
      <c r="W143" s="94"/>
      <c r="X143" s="94"/>
      <c r="Y143" s="94"/>
      <c r="Z143" s="94"/>
      <c r="AA143" s="94"/>
      <c r="AB143" s="94"/>
      <c r="AC143" s="94"/>
      <c r="AD143" s="94"/>
      <c r="AE143" s="94"/>
      <c r="AF143" s="94"/>
      <c r="AG143" s="94"/>
      <c r="AH143" s="94"/>
      <c r="AI143" s="94"/>
      <c r="AJ143" s="94"/>
      <c r="AK143" s="94"/>
      <c r="AL143" s="94"/>
      <c r="AM143" s="94"/>
    </row>
    <row r="144" spans="1:39" ht="32.25" customHeight="1" x14ac:dyDescent="0.25">
      <c r="A144" s="91">
        <v>17</v>
      </c>
      <c r="B144" s="40"/>
      <c r="C144" s="67"/>
      <c r="D144" s="85"/>
      <c r="E144" s="100"/>
      <c r="F144" s="101"/>
      <c r="G144" s="3"/>
      <c r="H144" s="3"/>
      <c r="I144" s="75">
        <f t="shared" si="65"/>
        <v>0</v>
      </c>
      <c r="J144" s="76">
        <f t="shared" si="66"/>
        <v>0</v>
      </c>
      <c r="K144" s="77" t="str">
        <f t="shared" si="67"/>
        <v xml:space="preserve"> </v>
      </c>
      <c r="L144" s="42"/>
      <c r="M144" s="16" t="str">
        <f t="shared" si="68"/>
        <v xml:space="preserve"> </v>
      </c>
      <c r="N144" s="24" t="str">
        <f t="shared" si="69"/>
        <v xml:space="preserve"> </v>
      </c>
      <c r="O144" s="24" t="str">
        <f t="shared" si="70"/>
        <v xml:space="preserve"> </v>
      </c>
      <c r="P144" s="16" t="str">
        <f t="shared" si="71"/>
        <v xml:space="preserve"> </v>
      </c>
      <c r="Q144" s="94"/>
      <c r="R144" s="94"/>
      <c r="S144" s="94"/>
      <c r="T144" s="94"/>
      <c r="U144" s="94"/>
      <c r="V144" s="94"/>
      <c r="W144" s="94"/>
      <c r="X144" s="94"/>
      <c r="Y144" s="94"/>
      <c r="Z144" s="94"/>
      <c r="AA144" s="94"/>
      <c r="AB144" s="94"/>
      <c r="AC144" s="94"/>
      <c r="AD144" s="94"/>
      <c r="AE144" s="94"/>
      <c r="AF144" s="94"/>
      <c r="AG144" s="94"/>
      <c r="AH144" s="94"/>
      <c r="AI144" s="94"/>
      <c r="AJ144" s="94"/>
      <c r="AK144" s="94"/>
      <c r="AL144" s="94"/>
      <c r="AM144" s="94"/>
    </row>
    <row r="145" spans="1:39" ht="32.25" customHeight="1" x14ac:dyDescent="0.25">
      <c r="A145" s="91">
        <v>18</v>
      </c>
      <c r="B145" s="40"/>
      <c r="C145" s="67"/>
      <c r="D145" s="85"/>
      <c r="E145" s="100"/>
      <c r="F145" s="101"/>
      <c r="G145" s="3"/>
      <c r="H145" s="3"/>
      <c r="I145" s="75">
        <f t="shared" si="58"/>
        <v>0</v>
      </c>
      <c r="J145" s="76">
        <f t="shared" si="59"/>
        <v>0</v>
      </c>
      <c r="K145" s="77" t="str">
        <f t="shared" si="60"/>
        <v xml:space="preserve"> </v>
      </c>
      <c r="L145" s="42"/>
      <c r="M145" s="16" t="str">
        <f t="shared" si="61"/>
        <v xml:space="preserve"> </v>
      </c>
      <c r="N145" s="24" t="str">
        <f t="shared" si="62"/>
        <v xml:space="preserve"> </v>
      </c>
      <c r="O145" s="24" t="str">
        <f t="shared" si="63"/>
        <v xml:space="preserve"> </v>
      </c>
      <c r="P145" s="16" t="str">
        <f t="shared" si="64"/>
        <v xml:space="preserve"> </v>
      </c>
      <c r="Q145" s="94"/>
      <c r="R145" s="94"/>
      <c r="S145" s="94"/>
      <c r="T145" s="94"/>
      <c r="U145" s="94"/>
      <c r="V145" s="94"/>
      <c r="W145" s="94"/>
      <c r="X145" s="94"/>
      <c r="Y145" s="94"/>
      <c r="Z145" s="94"/>
      <c r="AA145" s="94"/>
      <c r="AB145" s="94"/>
      <c r="AC145" s="94"/>
      <c r="AD145" s="94"/>
      <c r="AE145" s="94"/>
      <c r="AF145" s="94"/>
      <c r="AG145" s="94"/>
      <c r="AH145" s="94"/>
      <c r="AI145" s="94"/>
      <c r="AJ145" s="94"/>
      <c r="AK145" s="94"/>
      <c r="AL145" s="94"/>
      <c r="AM145" s="94"/>
    </row>
    <row r="146" spans="1:39" ht="23.25" customHeight="1" x14ac:dyDescent="0.25">
      <c r="B146" s="59" t="s">
        <v>98</v>
      </c>
      <c r="C146" s="52"/>
      <c r="D146" s="52"/>
      <c r="E146" s="53"/>
      <c r="F146" s="54"/>
      <c r="G146" s="113" t="s">
        <v>70</v>
      </c>
      <c r="H146" s="113"/>
      <c r="I146" s="33">
        <f>+INT(I148)</f>
        <v>0</v>
      </c>
      <c r="J146" s="33">
        <f>+(J148-J149)*12</f>
        <v>0</v>
      </c>
      <c r="K146" s="33">
        <f>((K147/30)-K149)*30</f>
        <v>0</v>
      </c>
      <c r="M146" s="18"/>
      <c r="N146" s="34"/>
      <c r="O146" s="34"/>
      <c r="P146" s="18"/>
      <c r="Q146" s="94"/>
      <c r="R146" s="94"/>
      <c r="S146" s="94"/>
      <c r="T146" s="94"/>
      <c r="U146" s="94"/>
      <c r="V146" s="94"/>
      <c r="W146" s="94"/>
      <c r="X146" s="94"/>
      <c r="Y146" s="94"/>
      <c r="Z146" s="94"/>
      <c r="AA146" s="94"/>
      <c r="AB146" s="94"/>
      <c r="AC146" s="94"/>
      <c r="AD146" s="94"/>
      <c r="AE146" s="94"/>
      <c r="AF146" s="94"/>
      <c r="AG146" s="94"/>
      <c r="AH146" s="94"/>
      <c r="AI146" s="94"/>
      <c r="AJ146" s="94"/>
      <c r="AK146" s="94"/>
      <c r="AL146" s="94"/>
      <c r="AM146" s="94"/>
    </row>
    <row r="147" spans="1:39" ht="23.25" hidden="1" customHeight="1" x14ac:dyDescent="0.25">
      <c r="B147" s="8"/>
      <c r="C147" s="8"/>
      <c r="D147" s="8"/>
      <c r="E147" s="32"/>
      <c r="F147" s="32"/>
      <c r="I147" s="27">
        <f>SUM(I128:I145)</f>
        <v>0</v>
      </c>
      <c r="J147" s="27">
        <f>SUM(J128:J145)</f>
        <v>0</v>
      </c>
      <c r="K147" s="27">
        <f>SUM(K128:K145)</f>
        <v>0</v>
      </c>
      <c r="M147" s="18"/>
      <c r="N147" s="34"/>
      <c r="O147" s="34"/>
      <c r="P147" s="18"/>
      <c r="Q147" s="94"/>
      <c r="R147" s="94"/>
      <c r="S147" s="94"/>
      <c r="T147" s="94"/>
      <c r="U147" s="94"/>
      <c r="V147" s="94"/>
      <c r="W147" s="94"/>
      <c r="X147" s="94"/>
      <c r="Y147" s="94"/>
      <c r="Z147" s="94"/>
      <c r="AA147" s="94"/>
      <c r="AB147" s="94"/>
      <c r="AC147" s="94"/>
      <c r="AD147" s="94"/>
      <c r="AE147" s="94"/>
      <c r="AF147" s="94"/>
      <c r="AG147" s="94"/>
      <c r="AH147" s="94"/>
      <c r="AI147" s="94"/>
      <c r="AJ147" s="94"/>
      <c r="AK147" s="94"/>
      <c r="AL147" s="94"/>
      <c r="AM147" s="94"/>
    </row>
    <row r="148" spans="1:39" ht="23.25" hidden="1" customHeight="1" x14ac:dyDescent="0.25">
      <c r="B148" s="8"/>
      <c r="C148" s="8"/>
      <c r="D148" s="8"/>
      <c r="E148" s="32"/>
      <c r="F148" s="32"/>
      <c r="I148" s="27">
        <f>+I147+J149</f>
        <v>0</v>
      </c>
      <c r="J148" s="28">
        <f>+(J147+K149)/12</f>
        <v>0</v>
      </c>
      <c r="K148" s="27">
        <f>+K147/30</f>
        <v>0</v>
      </c>
      <c r="M148" s="18"/>
      <c r="N148" s="34"/>
      <c r="O148" s="34"/>
      <c r="P148" s="18"/>
      <c r="Q148" s="94"/>
      <c r="R148" s="94"/>
      <c r="S148" s="94"/>
      <c r="T148" s="94"/>
      <c r="U148" s="94"/>
      <c r="V148" s="94"/>
      <c r="W148" s="94"/>
      <c r="X148" s="94"/>
      <c r="Y148" s="94"/>
      <c r="Z148" s="94"/>
      <c r="AA148" s="94"/>
      <c r="AB148" s="94"/>
      <c r="AC148" s="94"/>
      <c r="AD148" s="94"/>
      <c r="AE148" s="94"/>
      <c r="AF148" s="94"/>
      <c r="AG148" s="94"/>
      <c r="AH148" s="94"/>
      <c r="AI148" s="94"/>
      <c r="AJ148" s="94"/>
      <c r="AK148" s="94"/>
      <c r="AL148" s="94"/>
      <c r="AM148" s="94"/>
    </row>
    <row r="149" spans="1:39" ht="23.25" hidden="1" customHeight="1" x14ac:dyDescent="0.25">
      <c r="B149" s="8"/>
      <c r="C149" s="8"/>
      <c r="D149" s="8"/>
      <c r="E149" s="32"/>
      <c r="F149" s="32"/>
      <c r="I149" s="29"/>
      <c r="J149" s="30">
        <f>+INT(J148)</f>
        <v>0</v>
      </c>
      <c r="K149" s="31">
        <f>INT((K147/30))</f>
        <v>0</v>
      </c>
      <c r="M149" s="18"/>
      <c r="N149" s="34"/>
      <c r="O149" s="34"/>
      <c r="P149" s="18"/>
      <c r="Q149" s="94"/>
      <c r="R149" s="94"/>
      <c r="S149" s="94"/>
      <c r="T149" s="94"/>
      <c r="U149" s="94"/>
      <c r="V149" s="94"/>
      <c r="W149" s="94"/>
      <c r="X149" s="94"/>
      <c r="Y149" s="94"/>
      <c r="Z149" s="94"/>
      <c r="AA149" s="94"/>
      <c r="AB149" s="94"/>
      <c r="AC149" s="94"/>
      <c r="AD149" s="94"/>
      <c r="AE149" s="94"/>
      <c r="AF149" s="94"/>
      <c r="AG149" s="94"/>
      <c r="AH149" s="94"/>
      <c r="AI149" s="94"/>
      <c r="AJ149" s="94"/>
      <c r="AK149" s="94"/>
      <c r="AL149" s="94"/>
      <c r="AM149" s="94"/>
    </row>
    <row r="150" spans="1:39" ht="14.25" customHeight="1" x14ac:dyDescent="0.25">
      <c r="B150" s="8"/>
      <c r="C150" s="8"/>
      <c r="D150" s="8"/>
      <c r="E150" s="32"/>
      <c r="F150" s="32"/>
      <c r="I150" s="29"/>
      <c r="J150" s="30"/>
      <c r="K150" s="31"/>
      <c r="M150" s="18"/>
      <c r="N150" s="34"/>
      <c r="O150" s="34"/>
      <c r="P150" s="18"/>
      <c r="Q150" s="94"/>
      <c r="R150" s="94"/>
      <c r="S150" s="94"/>
      <c r="T150" s="94"/>
      <c r="U150" s="94"/>
      <c r="V150" s="94"/>
      <c r="W150" s="94"/>
      <c r="X150" s="94"/>
      <c r="Y150" s="94"/>
      <c r="Z150" s="94"/>
      <c r="AA150" s="94"/>
      <c r="AB150" s="94"/>
      <c r="AC150" s="94"/>
      <c r="AD150" s="94"/>
      <c r="AE150" s="94"/>
      <c r="AF150" s="94"/>
      <c r="AG150" s="94"/>
      <c r="AH150" s="94"/>
      <c r="AI150" s="94"/>
      <c r="AJ150" s="94"/>
      <c r="AK150" s="94"/>
      <c r="AL150" s="94"/>
      <c r="AM150" s="94"/>
    </row>
    <row r="151" spans="1:39" ht="43.5" customHeight="1" x14ac:dyDescent="0.25">
      <c r="B151" s="105" t="s">
        <v>94</v>
      </c>
      <c r="C151" s="106"/>
      <c r="D151" s="106"/>
      <c r="E151" s="106"/>
      <c r="F151" s="106"/>
      <c r="G151" s="106"/>
      <c r="H151" s="106"/>
      <c r="I151" s="106"/>
      <c r="J151" s="106"/>
      <c r="K151" s="106"/>
      <c r="L151" s="107"/>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row>
    <row r="152" spans="1:39" ht="30" customHeight="1" x14ac:dyDescent="0.25">
      <c r="B152" s="108" t="s">
        <v>125</v>
      </c>
      <c r="C152" s="108" t="s">
        <v>44</v>
      </c>
      <c r="D152" s="109" t="s">
        <v>105</v>
      </c>
      <c r="E152" s="108" t="s">
        <v>45</v>
      </c>
      <c r="F152" s="108"/>
      <c r="G152" s="102" t="s">
        <v>67</v>
      </c>
      <c r="H152" s="102" t="s">
        <v>66</v>
      </c>
      <c r="I152" s="108" t="s">
        <v>61</v>
      </c>
      <c r="J152" s="108"/>
      <c r="K152" s="108"/>
      <c r="L152" s="109" t="s">
        <v>33</v>
      </c>
      <c r="Q152" s="94"/>
      <c r="R152" s="94"/>
      <c r="S152" s="94"/>
      <c r="T152" s="94"/>
      <c r="U152" s="94"/>
      <c r="V152" s="94"/>
      <c r="W152" s="94"/>
      <c r="X152" s="94"/>
      <c r="Y152" s="94"/>
      <c r="Z152" s="94"/>
      <c r="AA152" s="94"/>
      <c r="AB152" s="94"/>
      <c r="AC152" s="94"/>
      <c r="AD152" s="94"/>
      <c r="AE152" s="94"/>
      <c r="AF152" s="94"/>
      <c r="AG152" s="94"/>
      <c r="AH152" s="94"/>
      <c r="AI152" s="94"/>
      <c r="AJ152" s="94"/>
      <c r="AK152" s="94"/>
      <c r="AL152" s="94"/>
      <c r="AM152" s="94"/>
    </row>
    <row r="153" spans="1:39" ht="28.5" customHeight="1" x14ac:dyDescent="0.25">
      <c r="B153" s="108"/>
      <c r="C153" s="108"/>
      <c r="D153" s="110"/>
      <c r="E153" s="108"/>
      <c r="F153" s="108"/>
      <c r="G153" s="103"/>
      <c r="H153" s="103"/>
      <c r="I153" s="22" t="s">
        <v>62</v>
      </c>
      <c r="J153" s="22" t="s">
        <v>59</v>
      </c>
      <c r="K153" s="22" t="s">
        <v>60</v>
      </c>
      <c r="L153" s="110"/>
      <c r="M153" s="23" t="s">
        <v>63</v>
      </c>
      <c r="N153" s="23" t="s">
        <v>64</v>
      </c>
      <c r="O153" s="23" t="s">
        <v>65</v>
      </c>
      <c r="P153" s="23" t="s">
        <v>63</v>
      </c>
      <c r="Q153" s="94"/>
      <c r="R153" s="94"/>
      <c r="S153" s="94"/>
      <c r="T153" s="94"/>
      <c r="U153" s="94"/>
      <c r="V153" s="94"/>
      <c r="W153" s="94"/>
      <c r="X153" s="94"/>
      <c r="Y153" s="94"/>
      <c r="Z153" s="94"/>
      <c r="AA153" s="94"/>
      <c r="AB153" s="94"/>
      <c r="AC153" s="94"/>
      <c r="AD153" s="94"/>
      <c r="AE153" s="94"/>
      <c r="AF153" s="94"/>
      <c r="AG153" s="94"/>
      <c r="AH153" s="94"/>
      <c r="AI153" s="94"/>
      <c r="AJ153" s="94"/>
      <c r="AK153" s="94"/>
      <c r="AL153" s="94"/>
      <c r="AM153" s="94"/>
    </row>
    <row r="154" spans="1:39" ht="27" customHeight="1" x14ac:dyDescent="0.25">
      <c r="A154" s="91">
        <v>1</v>
      </c>
      <c r="B154" s="49"/>
      <c r="C154" s="67"/>
      <c r="D154" s="85"/>
      <c r="E154" s="100"/>
      <c r="F154" s="101"/>
      <c r="G154" s="3"/>
      <c r="H154" s="3"/>
      <c r="I154" s="75">
        <f>IFERROR(INT(N154),0)</f>
        <v>0</v>
      </c>
      <c r="J154" s="76">
        <f>IFERROR(INT(O154),0)</f>
        <v>0</v>
      </c>
      <c r="K154" s="77" t="str">
        <f>+P154</f>
        <v xml:space="preserve"> </v>
      </c>
      <c r="L154" s="42"/>
      <c r="M154" s="16" t="str">
        <f>IF(ISNUMBER(G154),DAYS360(G154,H154+1)," ")</f>
        <v xml:space="preserve"> </v>
      </c>
      <c r="N154" s="24" t="str">
        <f>IF(ISNUMBER(M154),M154/360," ")</f>
        <v xml:space="preserve"> </v>
      </c>
      <c r="O154" s="24" t="str">
        <f>IF(ISNUMBER(M154),M154/30-(12*ROUNDDOWN(N154,0))," ")</f>
        <v xml:space="preserve"> </v>
      </c>
      <c r="P154" s="16" t="str">
        <f>IF(ISNUMBER(M154),SUM(M154,-(ROUNDDOWN(N154,0)*360),-(ROUNDDOWN(O154,0)*30))," ")</f>
        <v xml:space="preserve"> </v>
      </c>
      <c r="Q154" s="94"/>
      <c r="R154" s="94"/>
      <c r="S154" s="94"/>
      <c r="T154" s="94"/>
      <c r="U154" s="94"/>
      <c r="V154" s="94"/>
      <c r="W154" s="94"/>
      <c r="X154" s="94"/>
      <c r="Y154" s="94"/>
      <c r="Z154" s="94"/>
      <c r="AA154" s="94"/>
      <c r="AB154" s="94"/>
      <c r="AC154" s="94"/>
      <c r="AD154" s="94"/>
      <c r="AE154" s="94"/>
      <c r="AF154" s="94"/>
      <c r="AG154" s="94"/>
      <c r="AH154" s="94"/>
      <c r="AI154" s="94"/>
      <c r="AJ154" s="94"/>
      <c r="AK154" s="94"/>
      <c r="AL154" s="94"/>
      <c r="AM154" s="94"/>
    </row>
    <row r="155" spans="1:39" ht="27" customHeight="1" x14ac:dyDescent="0.25">
      <c r="A155" s="91">
        <v>2</v>
      </c>
      <c r="B155" s="40"/>
      <c r="C155" s="67"/>
      <c r="D155" s="85"/>
      <c r="E155" s="111"/>
      <c r="F155" s="112"/>
      <c r="G155" s="3"/>
      <c r="H155" s="3"/>
      <c r="I155" s="75">
        <f>IFERROR(INT(N155),0)</f>
        <v>0</v>
      </c>
      <c r="J155" s="76">
        <f t="shared" ref="J155" si="72">IFERROR(INT(O155),0)</f>
        <v>0</v>
      </c>
      <c r="K155" s="77" t="str">
        <f t="shared" ref="K155" si="73">+P155</f>
        <v xml:space="preserve"> </v>
      </c>
      <c r="L155" s="42"/>
      <c r="M155" s="16" t="str">
        <f>IF(ISNUMBER(G155),DAYS360(G155,H155+1)," ")</f>
        <v xml:space="preserve"> </v>
      </c>
      <c r="N155" s="24" t="str">
        <f>IF(ISNUMBER(M155),M155/360," ")</f>
        <v xml:space="preserve"> </v>
      </c>
      <c r="O155" s="24" t="str">
        <f t="shared" ref="O155" si="74">IF(ISNUMBER(M155),M155/30-(12*ROUNDDOWN(N155,0))," ")</f>
        <v xml:space="preserve"> </v>
      </c>
      <c r="P155" s="16" t="str">
        <f t="shared" ref="P155" si="75">IF(ISNUMBER(M155),SUM(M155,-(ROUNDDOWN(N155,0)*360),-(ROUNDDOWN(O155,0)*30))," ")</f>
        <v xml:space="preserve"> </v>
      </c>
      <c r="Q155" s="94"/>
      <c r="R155" s="94"/>
      <c r="S155" s="94"/>
      <c r="T155" s="94"/>
      <c r="U155" s="94"/>
      <c r="V155" s="94"/>
      <c r="W155" s="94"/>
      <c r="X155" s="94"/>
      <c r="Y155" s="94"/>
      <c r="Z155" s="94"/>
      <c r="AA155" s="94"/>
      <c r="AB155" s="94"/>
      <c r="AC155" s="94"/>
      <c r="AD155" s="94"/>
      <c r="AE155" s="94"/>
      <c r="AF155" s="94"/>
      <c r="AG155" s="94"/>
      <c r="AH155" s="94"/>
      <c r="AI155" s="94"/>
      <c r="AJ155" s="94"/>
      <c r="AK155" s="94"/>
      <c r="AL155" s="94"/>
      <c r="AM155" s="94"/>
    </row>
    <row r="156" spans="1:39" ht="27" customHeight="1" x14ac:dyDescent="0.25">
      <c r="A156" s="91">
        <v>3</v>
      </c>
      <c r="B156" s="40"/>
      <c r="C156" s="67"/>
      <c r="D156" s="85"/>
      <c r="E156" s="100"/>
      <c r="F156" s="101"/>
      <c r="G156" s="3"/>
      <c r="H156" s="3"/>
      <c r="I156" s="75">
        <f t="shared" ref="I156:I162" si="76">IFERROR(INT(N156),0)</f>
        <v>0</v>
      </c>
      <c r="J156" s="76">
        <f t="shared" ref="J156:J162" si="77">IFERROR(INT(O156),0)</f>
        <v>0</v>
      </c>
      <c r="K156" s="77" t="str">
        <f t="shared" ref="K156:K162" si="78">+P156</f>
        <v xml:space="preserve"> </v>
      </c>
      <c r="L156" s="42"/>
      <c r="M156" s="16" t="str">
        <f t="shared" ref="M156:M162" si="79">IF(ISNUMBER(G156),DAYS360(G156,H156+1)," ")</f>
        <v xml:space="preserve"> </v>
      </c>
      <c r="N156" s="24" t="str">
        <f t="shared" ref="N156:N162" si="80">IF(ISNUMBER(M156),M156/360," ")</f>
        <v xml:space="preserve"> </v>
      </c>
      <c r="O156" s="24" t="str">
        <f t="shared" ref="O156:O162" si="81">IF(ISNUMBER(M156),M156/30-(12*ROUNDDOWN(N156,0))," ")</f>
        <v xml:space="preserve"> </v>
      </c>
      <c r="P156" s="16" t="str">
        <f t="shared" ref="P156:P162" si="82">IF(ISNUMBER(M156),SUM(M156,-(ROUNDDOWN(N156,0)*360),-(ROUNDDOWN(O156,0)*30))," ")</f>
        <v xml:space="preserve"> </v>
      </c>
      <c r="Q156" s="94"/>
      <c r="R156" s="94"/>
      <c r="S156" s="94"/>
      <c r="T156" s="94"/>
      <c r="U156" s="94"/>
      <c r="V156" s="94"/>
      <c r="W156" s="94"/>
      <c r="X156" s="94"/>
      <c r="Y156" s="94"/>
      <c r="Z156" s="94"/>
      <c r="AA156" s="94"/>
      <c r="AB156" s="94"/>
      <c r="AC156" s="94"/>
      <c r="AD156" s="94"/>
      <c r="AE156" s="94"/>
      <c r="AF156" s="94"/>
      <c r="AG156" s="94"/>
      <c r="AH156" s="94"/>
      <c r="AI156" s="94"/>
      <c r="AJ156" s="94"/>
      <c r="AK156" s="94"/>
      <c r="AL156" s="94"/>
      <c r="AM156" s="94"/>
    </row>
    <row r="157" spans="1:39" ht="27" customHeight="1" x14ac:dyDescent="0.25">
      <c r="A157" s="91">
        <v>4</v>
      </c>
      <c r="B157" s="40"/>
      <c r="C157" s="67"/>
      <c r="D157" s="85"/>
      <c r="E157" s="100"/>
      <c r="F157" s="101"/>
      <c r="G157" s="3"/>
      <c r="H157" s="3"/>
      <c r="I157" s="75">
        <f t="shared" si="76"/>
        <v>0</v>
      </c>
      <c r="J157" s="76">
        <f t="shared" si="77"/>
        <v>0</v>
      </c>
      <c r="K157" s="77" t="str">
        <f t="shared" si="78"/>
        <v xml:space="preserve"> </v>
      </c>
      <c r="L157" s="42"/>
      <c r="M157" s="16" t="str">
        <f t="shared" si="79"/>
        <v xml:space="preserve"> </v>
      </c>
      <c r="N157" s="24" t="str">
        <f t="shared" si="80"/>
        <v xml:space="preserve"> </v>
      </c>
      <c r="O157" s="24" t="str">
        <f t="shared" si="81"/>
        <v xml:space="preserve"> </v>
      </c>
      <c r="P157" s="16" t="str">
        <f t="shared" si="82"/>
        <v xml:space="preserve"> </v>
      </c>
      <c r="Q157" s="94"/>
      <c r="R157" s="94"/>
      <c r="S157" s="94"/>
      <c r="T157" s="94"/>
      <c r="U157" s="94"/>
      <c r="V157" s="94"/>
      <c r="W157" s="94"/>
      <c r="X157" s="94"/>
      <c r="Y157" s="94"/>
      <c r="Z157" s="94"/>
      <c r="AA157" s="94"/>
      <c r="AB157" s="94"/>
      <c r="AC157" s="94"/>
      <c r="AD157" s="94"/>
      <c r="AE157" s="94"/>
      <c r="AF157" s="94"/>
      <c r="AG157" s="94"/>
      <c r="AH157" s="94"/>
      <c r="AI157" s="94"/>
      <c r="AJ157" s="94"/>
      <c r="AK157" s="94"/>
      <c r="AL157" s="94"/>
      <c r="AM157" s="94"/>
    </row>
    <row r="158" spans="1:39" ht="27" customHeight="1" x14ac:dyDescent="0.25">
      <c r="A158" s="91">
        <v>5</v>
      </c>
      <c r="B158" s="40"/>
      <c r="C158" s="67"/>
      <c r="D158" s="85"/>
      <c r="E158" s="100"/>
      <c r="F158" s="101"/>
      <c r="G158" s="3"/>
      <c r="H158" s="3"/>
      <c r="I158" s="75">
        <f t="shared" si="76"/>
        <v>0</v>
      </c>
      <c r="J158" s="76">
        <f t="shared" si="77"/>
        <v>0</v>
      </c>
      <c r="K158" s="77" t="str">
        <f t="shared" si="78"/>
        <v xml:space="preserve"> </v>
      </c>
      <c r="L158" s="42"/>
      <c r="M158" s="16" t="str">
        <f t="shared" si="79"/>
        <v xml:space="preserve"> </v>
      </c>
      <c r="N158" s="24" t="str">
        <f t="shared" si="80"/>
        <v xml:space="preserve"> </v>
      </c>
      <c r="O158" s="24" t="str">
        <f t="shared" si="81"/>
        <v xml:space="preserve"> </v>
      </c>
      <c r="P158" s="16" t="str">
        <f t="shared" si="82"/>
        <v xml:space="preserve"> </v>
      </c>
      <c r="Q158" s="94"/>
      <c r="R158" s="94"/>
      <c r="S158" s="94"/>
      <c r="T158" s="94"/>
      <c r="U158" s="94"/>
      <c r="V158" s="94"/>
      <c r="W158" s="94"/>
      <c r="X158" s="94"/>
      <c r="Y158" s="94"/>
      <c r="Z158" s="94"/>
      <c r="AA158" s="94"/>
      <c r="AB158" s="94"/>
      <c r="AC158" s="94"/>
      <c r="AD158" s="94"/>
      <c r="AE158" s="94"/>
      <c r="AF158" s="94"/>
      <c r="AG158" s="94"/>
      <c r="AH158" s="94"/>
      <c r="AI158" s="94"/>
      <c r="AJ158" s="94"/>
      <c r="AK158" s="94"/>
      <c r="AL158" s="94"/>
      <c r="AM158" s="94"/>
    </row>
    <row r="159" spans="1:39" ht="27" customHeight="1" x14ac:dyDescent="0.25">
      <c r="A159" s="91">
        <v>6</v>
      </c>
      <c r="B159" s="40"/>
      <c r="C159" s="67"/>
      <c r="D159" s="85"/>
      <c r="E159" s="100"/>
      <c r="F159" s="101"/>
      <c r="G159" s="3"/>
      <c r="H159" s="3"/>
      <c r="I159" s="75">
        <f t="shared" si="76"/>
        <v>0</v>
      </c>
      <c r="J159" s="76">
        <f t="shared" si="77"/>
        <v>0</v>
      </c>
      <c r="K159" s="77" t="str">
        <f t="shared" si="78"/>
        <v xml:space="preserve"> </v>
      </c>
      <c r="L159" s="42"/>
      <c r="M159" s="16" t="str">
        <f t="shared" si="79"/>
        <v xml:space="preserve"> </v>
      </c>
      <c r="N159" s="24" t="str">
        <f t="shared" si="80"/>
        <v xml:space="preserve"> </v>
      </c>
      <c r="O159" s="24" t="str">
        <f t="shared" si="81"/>
        <v xml:space="preserve"> </v>
      </c>
      <c r="P159" s="16" t="str">
        <f t="shared" si="82"/>
        <v xml:space="preserve"> </v>
      </c>
      <c r="Q159" s="94"/>
      <c r="R159" s="94"/>
      <c r="S159" s="94"/>
      <c r="T159" s="94"/>
      <c r="U159" s="94"/>
      <c r="V159" s="94"/>
      <c r="W159" s="94"/>
      <c r="X159" s="94"/>
      <c r="Y159" s="94"/>
      <c r="Z159" s="94"/>
      <c r="AA159" s="94"/>
      <c r="AB159" s="94"/>
      <c r="AC159" s="94"/>
      <c r="AD159" s="94"/>
      <c r="AE159" s="94"/>
      <c r="AF159" s="94"/>
      <c r="AG159" s="94"/>
      <c r="AH159" s="94"/>
      <c r="AI159" s="94"/>
      <c r="AJ159" s="94"/>
      <c r="AK159" s="94"/>
      <c r="AL159" s="94"/>
      <c r="AM159" s="94"/>
    </row>
    <row r="160" spans="1:39" ht="27" customHeight="1" x14ac:dyDescent="0.25">
      <c r="A160" s="91">
        <v>7</v>
      </c>
      <c r="B160" s="40"/>
      <c r="C160" s="67"/>
      <c r="D160" s="85"/>
      <c r="E160" s="100"/>
      <c r="F160" s="101"/>
      <c r="G160" s="3"/>
      <c r="H160" s="3"/>
      <c r="I160" s="75">
        <f t="shared" si="76"/>
        <v>0</v>
      </c>
      <c r="J160" s="76">
        <f t="shared" si="77"/>
        <v>0</v>
      </c>
      <c r="K160" s="77" t="str">
        <f t="shared" si="78"/>
        <v xml:space="preserve"> </v>
      </c>
      <c r="L160" s="42"/>
      <c r="M160" s="16" t="str">
        <f t="shared" si="79"/>
        <v xml:space="preserve"> </v>
      </c>
      <c r="N160" s="24" t="str">
        <f t="shared" si="80"/>
        <v xml:space="preserve"> </v>
      </c>
      <c r="O160" s="24" t="str">
        <f t="shared" si="81"/>
        <v xml:space="preserve"> </v>
      </c>
      <c r="P160" s="16" t="str">
        <f t="shared" si="82"/>
        <v xml:space="preserve"> </v>
      </c>
      <c r="Q160" s="94"/>
      <c r="R160" s="94"/>
      <c r="S160" s="94"/>
      <c r="T160" s="94"/>
      <c r="U160" s="94"/>
      <c r="V160" s="94"/>
      <c r="W160" s="94"/>
      <c r="X160" s="94"/>
      <c r="Y160" s="94"/>
      <c r="Z160" s="94"/>
      <c r="AA160" s="94"/>
      <c r="AB160" s="94"/>
      <c r="AC160" s="94"/>
      <c r="AD160" s="94"/>
      <c r="AE160" s="94"/>
      <c r="AF160" s="94"/>
      <c r="AG160" s="94"/>
      <c r="AH160" s="94"/>
      <c r="AI160" s="94"/>
      <c r="AJ160" s="94"/>
      <c r="AK160" s="94"/>
      <c r="AL160" s="94"/>
      <c r="AM160" s="94"/>
    </row>
    <row r="161" spans="1:39" ht="27" customHeight="1" x14ac:dyDescent="0.25">
      <c r="A161" s="91">
        <v>8</v>
      </c>
      <c r="B161" s="40"/>
      <c r="C161" s="67"/>
      <c r="D161" s="85"/>
      <c r="E161" s="100"/>
      <c r="F161" s="101"/>
      <c r="G161" s="3"/>
      <c r="H161" s="3"/>
      <c r="I161" s="75">
        <f t="shared" si="76"/>
        <v>0</v>
      </c>
      <c r="J161" s="76">
        <f t="shared" si="77"/>
        <v>0</v>
      </c>
      <c r="K161" s="77" t="str">
        <f t="shared" si="78"/>
        <v xml:space="preserve"> </v>
      </c>
      <c r="L161" s="42"/>
      <c r="M161" s="16" t="str">
        <f t="shared" si="79"/>
        <v xml:space="preserve"> </v>
      </c>
      <c r="N161" s="24" t="str">
        <f t="shared" si="80"/>
        <v xml:space="preserve"> </v>
      </c>
      <c r="O161" s="24" t="str">
        <f t="shared" si="81"/>
        <v xml:space="preserve"> </v>
      </c>
      <c r="P161" s="16" t="str">
        <f t="shared" si="82"/>
        <v xml:space="preserve"> </v>
      </c>
      <c r="Q161" s="94"/>
      <c r="R161" s="94"/>
      <c r="S161" s="94"/>
      <c r="T161" s="94"/>
      <c r="U161" s="94"/>
      <c r="V161" s="94"/>
      <c r="W161" s="94"/>
      <c r="X161" s="94"/>
      <c r="Y161" s="94"/>
      <c r="Z161" s="94"/>
      <c r="AA161" s="94"/>
      <c r="AB161" s="94"/>
      <c r="AC161" s="94"/>
      <c r="AD161" s="94"/>
      <c r="AE161" s="94"/>
      <c r="AF161" s="94"/>
      <c r="AG161" s="94"/>
      <c r="AH161" s="94"/>
      <c r="AI161" s="94"/>
      <c r="AJ161" s="94"/>
      <c r="AK161" s="94"/>
      <c r="AL161" s="94"/>
      <c r="AM161" s="94"/>
    </row>
    <row r="162" spans="1:39" ht="27" customHeight="1" x14ac:dyDescent="0.25">
      <c r="A162" s="91">
        <v>9</v>
      </c>
      <c r="B162" s="40"/>
      <c r="C162" s="67"/>
      <c r="D162" s="85"/>
      <c r="E162" s="100"/>
      <c r="F162" s="101"/>
      <c r="G162" s="3"/>
      <c r="H162" s="3"/>
      <c r="I162" s="75">
        <f t="shared" si="76"/>
        <v>0</v>
      </c>
      <c r="J162" s="76">
        <f t="shared" si="77"/>
        <v>0</v>
      </c>
      <c r="K162" s="77" t="str">
        <f t="shared" si="78"/>
        <v xml:space="preserve"> </v>
      </c>
      <c r="L162" s="42"/>
      <c r="M162" s="16" t="str">
        <f t="shared" si="79"/>
        <v xml:space="preserve"> </v>
      </c>
      <c r="N162" s="24" t="str">
        <f t="shared" si="80"/>
        <v xml:space="preserve"> </v>
      </c>
      <c r="O162" s="24" t="str">
        <f t="shared" si="81"/>
        <v xml:space="preserve"> </v>
      </c>
      <c r="P162" s="16" t="str">
        <f t="shared" si="82"/>
        <v xml:space="preserve"> </v>
      </c>
      <c r="Q162" s="94"/>
      <c r="R162" s="94"/>
      <c r="S162" s="94"/>
      <c r="T162" s="94"/>
      <c r="U162" s="94"/>
      <c r="V162" s="94"/>
      <c r="W162" s="94"/>
      <c r="X162" s="94"/>
      <c r="Y162" s="94"/>
      <c r="Z162" s="94"/>
      <c r="AA162" s="94"/>
      <c r="AB162" s="94"/>
      <c r="AC162" s="94"/>
      <c r="AD162" s="94"/>
      <c r="AE162" s="94"/>
      <c r="AF162" s="94"/>
      <c r="AG162" s="94"/>
      <c r="AH162" s="94"/>
      <c r="AI162" s="94"/>
      <c r="AJ162" s="94"/>
      <c r="AK162" s="94"/>
      <c r="AL162" s="94"/>
      <c r="AM162" s="94"/>
    </row>
    <row r="163" spans="1:39" ht="27" customHeight="1" x14ac:dyDescent="0.25">
      <c r="A163" s="91">
        <v>10</v>
      </c>
      <c r="B163" s="40"/>
      <c r="C163" s="67"/>
      <c r="D163" s="85"/>
      <c r="E163" s="100"/>
      <c r="F163" s="101"/>
      <c r="G163" s="3"/>
      <c r="H163" s="3"/>
      <c r="I163" s="75">
        <f t="shared" ref="I163:I171" si="83">IFERROR(INT(N163),0)</f>
        <v>0</v>
      </c>
      <c r="J163" s="76">
        <f t="shared" ref="J163:J171" si="84">IFERROR(INT(O163),0)</f>
        <v>0</v>
      </c>
      <c r="K163" s="77" t="str">
        <f t="shared" ref="K163:K171" si="85">+P163</f>
        <v xml:space="preserve"> </v>
      </c>
      <c r="L163" s="42"/>
      <c r="M163" s="16" t="str">
        <f t="shared" ref="M163" si="86">IF(ISNUMBER(G163),DAYS360(G163,H163+1)," ")</f>
        <v xml:space="preserve"> </v>
      </c>
      <c r="N163" s="24" t="str">
        <f t="shared" ref="N163:N171" si="87">IF(ISNUMBER(M163),M163/360," ")</f>
        <v xml:space="preserve"> </v>
      </c>
      <c r="O163" s="24" t="str">
        <f t="shared" ref="O163:O171" si="88">IF(ISNUMBER(M163),M163/30-(12*ROUNDDOWN(N163,0))," ")</f>
        <v xml:space="preserve"> </v>
      </c>
      <c r="P163" s="16" t="str">
        <f t="shared" ref="P163:P171" si="89">IF(ISNUMBER(M163),SUM(M163,-(ROUNDDOWN(N163,0)*360),-(ROUNDDOWN(O163,0)*30))," ")</f>
        <v xml:space="preserve"> </v>
      </c>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row>
    <row r="164" spans="1:39" ht="27" customHeight="1" x14ac:dyDescent="0.25">
      <c r="A164" s="91">
        <v>11</v>
      </c>
      <c r="B164" s="40"/>
      <c r="C164" s="67"/>
      <c r="D164" s="85"/>
      <c r="E164" s="100"/>
      <c r="F164" s="101"/>
      <c r="G164" s="3"/>
      <c r="H164" s="3"/>
      <c r="I164" s="75">
        <f t="shared" si="83"/>
        <v>0</v>
      </c>
      <c r="J164" s="76">
        <f t="shared" si="84"/>
        <v>0</v>
      </c>
      <c r="K164" s="77" t="str">
        <f t="shared" si="85"/>
        <v xml:space="preserve"> </v>
      </c>
      <c r="L164" s="42"/>
      <c r="M164" s="16" t="str">
        <f t="shared" ref="M164:M171" si="90">IF(ISNUMBER(G164),DAYS360(G164,H164+1)," ")</f>
        <v xml:space="preserve"> </v>
      </c>
      <c r="N164" s="24" t="str">
        <f t="shared" si="87"/>
        <v xml:space="preserve"> </v>
      </c>
      <c r="O164" s="24" t="str">
        <f t="shared" si="88"/>
        <v xml:space="preserve"> </v>
      </c>
      <c r="P164" s="16" t="str">
        <f t="shared" si="89"/>
        <v xml:space="preserve"> </v>
      </c>
      <c r="Q164" s="94"/>
      <c r="R164" s="94"/>
      <c r="S164" s="94"/>
      <c r="T164" s="94"/>
      <c r="U164" s="94"/>
      <c r="V164" s="94"/>
      <c r="W164" s="94"/>
      <c r="X164" s="94"/>
      <c r="Y164" s="94"/>
      <c r="Z164" s="94"/>
      <c r="AA164" s="94"/>
      <c r="AB164" s="94"/>
      <c r="AC164" s="94"/>
      <c r="AD164" s="94"/>
      <c r="AE164" s="94"/>
      <c r="AF164" s="94"/>
      <c r="AG164" s="94"/>
      <c r="AH164" s="94"/>
      <c r="AI164" s="94"/>
      <c r="AJ164" s="94"/>
      <c r="AK164" s="94"/>
      <c r="AL164" s="94"/>
      <c r="AM164" s="94"/>
    </row>
    <row r="165" spans="1:39" ht="27" customHeight="1" x14ac:dyDescent="0.25">
      <c r="A165" s="91">
        <v>12</v>
      </c>
      <c r="B165" s="40"/>
      <c r="C165" s="67"/>
      <c r="D165" s="85"/>
      <c r="E165" s="100"/>
      <c r="F165" s="101"/>
      <c r="G165" s="3"/>
      <c r="H165" s="3"/>
      <c r="I165" s="75">
        <f t="shared" si="83"/>
        <v>0</v>
      </c>
      <c r="J165" s="76">
        <f t="shared" si="84"/>
        <v>0</v>
      </c>
      <c r="K165" s="77" t="str">
        <f t="shared" si="85"/>
        <v xml:space="preserve"> </v>
      </c>
      <c r="L165" s="42"/>
      <c r="M165" s="16" t="str">
        <f t="shared" si="90"/>
        <v xml:space="preserve"> </v>
      </c>
      <c r="N165" s="24" t="str">
        <f t="shared" si="87"/>
        <v xml:space="preserve"> </v>
      </c>
      <c r="O165" s="24" t="str">
        <f t="shared" si="88"/>
        <v xml:space="preserve"> </v>
      </c>
      <c r="P165" s="16" t="str">
        <f t="shared" si="89"/>
        <v xml:space="preserve"> </v>
      </c>
      <c r="Q165" s="94"/>
      <c r="R165" s="94"/>
      <c r="S165" s="94"/>
      <c r="T165" s="94"/>
      <c r="U165" s="94"/>
      <c r="V165" s="94"/>
      <c r="W165" s="94"/>
      <c r="X165" s="94"/>
      <c r="Y165" s="94"/>
      <c r="Z165" s="94"/>
      <c r="AA165" s="94"/>
      <c r="AB165" s="94"/>
      <c r="AC165" s="94"/>
      <c r="AD165" s="94"/>
      <c r="AE165" s="94"/>
      <c r="AF165" s="94"/>
      <c r="AG165" s="94"/>
      <c r="AH165" s="94"/>
      <c r="AI165" s="94"/>
      <c r="AJ165" s="94"/>
      <c r="AK165" s="94"/>
      <c r="AL165" s="94"/>
      <c r="AM165" s="94"/>
    </row>
    <row r="166" spans="1:39" ht="27" customHeight="1" x14ac:dyDescent="0.25">
      <c r="A166" s="91">
        <v>13</v>
      </c>
      <c r="B166" s="40"/>
      <c r="C166" s="67"/>
      <c r="D166" s="85"/>
      <c r="E166" s="100"/>
      <c r="F166" s="101"/>
      <c r="G166" s="3"/>
      <c r="H166" s="3"/>
      <c r="I166" s="75">
        <f t="shared" si="83"/>
        <v>0</v>
      </c>
      <c r="J166" s="76">
        <f t="shared" si="84"/>
        <v>0</v>
      </c>
      <c r="K166" s="77" t="str">
        <f t="shared" si="85"/>
        <v xml:space="preserve"> </v>
      </c>
      <c r="L166" s="42"/>
      <c r="M166" s="16" t="str">
        <f t="shared" si="90"/>
        <v xml:space="preserve"> </v>
      </c>
      <c r="N166" s="24" t="str">
        <f t="shared" si="87"/>
        <v xml:space="preserve"> </v>
      </c>
      <c r="O166" s="24" t="str">
        <f t="shared" si="88"/>
        <v xml:space="preserve"> </v>
      </c>
      <c r="P166" s="16" t="str">
        <f t="shared" si="89"/>
        <v xml:space="preserve"> </v>
      </c>
      <c r="Q166" s="94"/>
      <c r="R166" s="94"/>
      <c r="S166" s="94"/>
      <c r="T166" s="94"/>
      <c r="U166" s="94"/>
      <c r="V166" s="94"/>
      <c r="W166" s="94"/>
      <c r="X166" s="94"/>
      <c r="Y166" s="94"/>
      <c r="Z166" s="94"/>
      <c r="AA166" s="94"/>
      <c r="AB166" s="94"/>
      <c r="AC166" s="94"/>
      <c r="AD166" s="94"/>
      <c r="AE166" s="94"/>
      <c r="AF166" s="94"/>
      <c r="AG166" s="94"/>
      <c r="AH166" s="94"/>
      <c r="AI166" s="94"/>
      <c r="AJ166" s="94"/>
      <c r="AK166" s="94"/>
      <c r="AL166" s="94"/>
      <c r="AM166" s="94"/>
    </row>
    <row r="167" spans="1:39" ht="27" customHeight="1" x14ac:dyDescent="0.25">
      <c r="A167" s="91">
        <v>14</v>
      </c>
      <c r="B167" s="40"/>
      <c r="C167" s="67"/>
      <c r="D167" s="85"/>
      <c r="E167" s="100"/>
      <c r="F167" s="101"/>
      <c r="G167" s="3"/>
      <c r="H167" s="3"/>
      <c r="I167" s="75">
        <f t="shared" si="83"/>
        <v>0</v>
      </c>
      <c r="J167" s="76">
        <f t="shared" si="84"/>
        <v>0</v>
      </c>
      <c r="K167" s="77" t="str">
        <f t="shared" si="85"/>
        <v xml:space="preserve"> </v>
      </c>
      <c r="L167" s="42"/>
      <c r="M167" s="16" t="str">
        <f t="shared" si="90"/>
        <v xml:space="preserve"> </v>
      </c>
      <c r="N167" s="24" t="str">
        <f t="shared" si="87"/>
        <v xml:space="preserve"> </v>
      </c>
      <c r="O167" s="24" t="str">
        <f t="shared" si="88"/>
        <v xml:space="preserve"> </v>
      </c>
      <c r="P167" s="16" t="str">
        <f t="shared" si="89"/>
        <v xml:space="preserve"> </v>
      </c>
      <c r="Q167" s="94"/>
      <c r="R167" s="94"/>
      <c r="S167" s="94"/>
      <c r="T167" s="94"/>
      <c r="U167" s="94"/>
      <c r="V167" s="94"/>
      <c r="W167" s="94"/>
      <c r="X167" s="94"/>
      <c r="Y167" s="94"/>
      <c r="Z167" s="94"/>
      <c r="AA167" s="94"/>
      <c r="AB167" s="94"/>
      <c r="AC167" s="94"/>
      <c r="AD167" s="94"/>
      <c r="AE167" s="94"/>
      <c r="AF167" s="94"/>
      <c r="AG167" s="94"/>
      <c r="AH167" s="94"/>
      <c r="AI167" s="94"/>
      <c r="AJ167" s="94"/>
      <c r="AK167" s="94"/>
      <c r="AL167" s="94"/>
      <c r="AM167" s="94"/>
    </row>
    <row r="168" spans="1:39" ht="27" customHeight="1" x14ac:dyDescent="0.25">
      <c r="A168" s="91">
        <v>15</v>
      </c>
      <c r="B168" s="40"/>
      <c r="C168" s="67"/>
      <c r="D168" s="85"/>
      <c r="E168" s="100"/>
      <c r="F168" s="101"/>
      <c r="G168" s="3"/>
      <c r="H168" s="3"/>
      <c r="I168" s="75">
        <f t="shared" si="83"/>
        <v>0</v>
      </c>
      <c r="J168" s="76">
        <f t="shared" si="84"/>
        <v>0</v>
      </c>
      <c r="K168" s="77" t="str">
        <f t="shared" si="85"/>
        <v xml:space="preserve"> </v>
      </c>
      <c r="L168" s="42"/>
      <c r="M168" s="16" t="str">
        <f t="shared" si="90"/>
        <v xml:space="preserve"> </v>
      </c>
      <c r="N168" s="24" t="str">
        <f t="shared" si="87"/>
        <v xml:space="preserve"> </v>
      </c>
      <c r="O168" s="24" t="str">
        <f t="shared" si="88"/>
        <v xml:space="preserve"> </v>
      </c>
      <c r="P168" s="16" t="str">
        <f t="shared" si="89"/>
        <v xml:space="preserve"> </v>
      </c>
      <c r="Q168" s="94"/>
      <c r="R168" s="94"/>
      <c r="S168" s="94"/>
      <c r="T168" s="94"/>
      <c r="U168" s="94"/>
      <c r="V168" s="94"/>
      <c r="W168" s="94"/>
      <c r="X168" s="94"/>
      <c r="Y168" s="94"/>
      <c r="Z168" s="94"/>
      <c r="AA168" s="94"/>
      <c r="AB168" s="94"/>
      <c r="AC168" s="94"/>
      <c r="AD168" s="94"/>
      <c r="AE168" s="94"/>
      <c r="AF168" s="94"/>
      <c r="AG168" s="94"/>
      <c r="AH168" s="94"/>
      <c r="AI168" s="94"/>
      <c r="AJ168" s="94"/>
      <c r="AK168" s="94"/>
      <c r="AL168" s="94"/>
      <c r="AM168" s="94"/>
    </row>
    <row r="169" spans="1:39" ht="27" customHeight="1" x14ac:dyDescent="0.25">
      <c r="A169" s="91">
        <v>16</v>
      </c>
      <c r="B169" s="40"/>
      <c r="C169" s="67"/>
      <c r="D169" s="85"/>
      <c r="E169" s="100"/>
      <c r="F169" s="101"/>
      <c r="G169" s="3"/>
      <c r="H169" s="3"/>
      <c r="I169" s="75">
        <f t="shared" si="83"/>
        <v>0</v>
      </c>
      <c r="J169" s="76">
        <f t="shared" si="84"/>
        <v>0</v>
      </c>
      <c r="K169" s="77" t="str">
        <f t="shared" si="85"/>
        <v xml:space="preserve"> </v>
      </c>
      <c r="L169" s="42"/>
      <c r="M169" s="16" t="str">
        <f t="shared" si="90"/>
        <v xml:space="preserve"> </v>
      </c>
      <c r="N169" s="24" t="str">
        <f t="shared" si="87"/>
        <v xml:space="preserve"> </v>
      </c>
      <c r="O169" s="24" t="str">
        <f t="shared" si="88"/>
        <v xml:space="preserve"> </v>
      </c>
      <c r="P169" s="16" t="str">
        <f t="shared" si="89"/>
        <v xml:space="preserve"> </v>
      </c>
      <c r="Q169" s="94"/>
      <c r="R169" s="94"/>
      <c r="S169" s="94"/>
      <c r="T169" s="94"/>
      <c r="U169" s="94"/>
      <c r="V169" s="94"/>
      <c r="W169" s="94"/>
      <c r="X169" s="94"/>
      <c r="Y169" s="94"/>
      <c r="Z169" s="94"/>
      <c r="AA169" s="94"/>
      <c r="AB169" s="94"/>
      <c r="AC169" s="94"/>
      <c r="AD169" s="94"/>
      <c r="AE169" s="94"/>
      <c r="AF169" s="94"/>
      <c r="AG169" s="94"/>
      <c r="AH169" s="94"/>
      <c r="AI169" s="94"/>
      <c r="AJ169" s="94"/>
      <c r="AK169" s="94"/>
      <c r="AL169" s="94"/>
      <c r="AM169" s="94"/>
    </row>
    <row r="170" spans="1:39" ht="27" customHeight="1" x14ac:dyDescent="0.25">
      <c r="A170" s="91">
        <v>17</v>
      </c>
      <c r="B170" s="40"/>
      <c r="C170" s="67"/>
      <c r="D170" s="85"/>
      <c r="E170" s="100"/>
      <c r="F170" s="101"/>
      <c r="G170" s="3"/>
      <c r="H170" s="3"/>
      <c r="I170" s="75">
        <f t="shared" si="83"/>
        <v>0</v>
      </c>
      <c r="J170" s="76">
        <f t="shared" si="84"/>
        <v>0</v>
      </c>
      <c r="K170" s="77" t="str">
        <f t="shared" si="85"/>
        <v xml:space="preserve"> </v>
      </c>
      <c r="L170" s="42"/>
      <c r="M170" s="16" t="str">
        <f t="shared" si="90"/>
        <v xml:space="preserve"> </v>
      </c>
      <c r="N170" s="24" t="str">
        <f t="shared" si="87"/>
        <v xml:space="preserve"> </v>
      </c>
      <c r="O170" s="24" t="str">
        <f t="shared" si="88"/>
        <v xml:space="preserve"> </v>
      </c>
      <c r="P170" s="16" t="str">
        <f t="shared" si="89"/>
        <v xml:space="preserve"> </v>
      </c>
      <c r="Q170" s="94"/>
      <c r="R170" s="94"/>
      <c r="S170" s="94"/>
      <c r="T170" s="94"/>
      <c r="U170" s="94"/>
      <c r="V170" s="94"/>
      <c r="W170" s="94"/>
      <c r="X170" s="94"/>
      <c r="Y170" s="94"/>
      <c r="Z170" s="94"/>
      <c r="AA170" s="94"/>
      <c r="AB170" s="94"/>
      <c r="AC170" s="94"/>
      <c r="AD170" s="94"/>
      <c r="AE170" s="94"/>
      <c r="AF170" s="94"/>
      <c r="AG170" s="94"/>
      <c r="AH170" s="94"/>
      <c r="AI170" s="94"/>
      <c r="AJ170" s="94"/>
      <c r="AK170" s="94"/>
      <c r="AL170" s="94"/>
      <c r="AM170" s="94"/>
    </row>
    <row r="171" spans="1:39" ht="27" customHeight="1" x14ac:dyDescent="0.25">
      <c r="A171" s="91">
        <v>18</v>
      </c>
      <c r="B171" s="40"/>
      <c r="C171" s="67"/>
      <c r="D171" s="85"/>
      <c r="E171" s="100"/>
      <c r="F171" s="101"/>
      <c r="G171" s="3"/>
      <c r="H171" s="3"/>
      <c r="I171" s="75">
        <f t="shared" si="83"/>
        <v>0</v>
      </c>
      <c r="J171" s="76">
        <f t="shared" si="84"/>
        <v>0</v>
      </c>
      <c r="K171" s="77" t="str">
        <f t="shared" si="85"/>
        <v xml:space="preserve"> </v>
      </c>
      <c r="L171" s="42"/>
      <c r="M171" s="16" t="str">
        <f t="shared" si="90"/>
        <v xml:space="preserve"> </v>
      </c>
      <c r="N171" s="24" t="str">
        <f t="shared" si="87"/>
        <v xml:space="preserve"> </v>
      </c>
      <c r="O171" s="24" t="str">
        <f t="shared" si="88"/>
        <v xml:space="preserve"> </v>
      </c>
      <c r="P171" s="16" t="str">
        <f t="shared" si="89"/>
        <v xml:space="preserve"> </v>
      </c>
      <c r="Q171" s="94"/>
      <c r="R171" s="94"/>
      <c r="S171" s="94"/>
      <c r="T171" s="94"/>
      <c r="U171" s="94"/>
      <c r="V171" s="94"/>
      <c r="W171" s="94"/>
      <c r="X171" s="94"/>
      <c r="Y171" s="94"/>
      <c r="Z171" s="94"/>
      <c r="AA171" s="94"/>
      <c r="AB171" s="94"/>
      <c r="AC171" s="94"/>
      <c r="AD171" s="94"/>
      <c r="AE171" s="94"/>
      <c r="AF171" s="94"/>
      <c r="AG171" s="94"/>
      <c r="AH171" s="94"/>
      <c r="AI171" s="94"/>
      <c r="AJ171" s="94"/>
      <c r="AK171" s="94"/>
      <c r="AL171" s="94"/>
      <c r="AM171" s="94"/>
    </row>
    <row r="172" spans="1:39" ht="24.75" customHeight="1" x14ac:dyDescent="0.25">
      <c r="B172" s="58" t="s">
        <v>98</v>
      </c>
      <c r="C172" s="60"/>
      <c r="D172" s="60"/>
      <c r="E172" s="60"/>
      <c r="F172" s="61"/>
      <c r="G172" s="113" t="s">
        <v>70</v>
      </c>
      <c r="H172" s="113"/>
      <c r="I172" s="33">
        <f>+INT(I174)</f>
        <v>0</v>
      </c>
      <c r="J172" s="33">
        <f>+(J174-J175)*12</f>
        <v>0</v>
      </c>
      <c r="K172" s="33">
        <f>((K173/30)-K175)*30</f>
        <v>0</v>
      </c>
      <c r="Q172" s="94"/>
      <c r="R172" s="94"/>
      <c r="S172" s="94"/>
      <c r="T172" s="94"/>
      <c r="U172" s="94"/>
      <c r="V172" s="94"/>
      <c r="W172" s="94"/>
      <c r="X172" s="94"/>
      <c r="Y172" s="94"/>
      <c r="Z172" s="94"/>
      <c r="AA172" s="94"/>
      <c r="AB172" s="94"/>
      <c r="AC172" s="94"/>
      <c r="AD172" s="94"/>
      <c r="AE172" s="94"/>
      <c r="AF172" s="94"/>
      <c r="AG172" s="94"/>
      <c r="AH172" s="94"/>
      <c r="AI172" s="94"/>
      <c r="AJ172" s="94"/>
      <c r="AK172" s="94"/>
      <c r="AL172" s="94"/>
      <c r="AM172" s="94"/>
    </row>
    <row r="173" spans="1:39" hidden="1" x14ac:dyDescent="0.25">
      <c r="B173" s="26"/>
      <c r="I173" s="27">
        <f>SUM(I154:I171)</f>
        <v>0</v>
      </c>
      <c r="J173" s="27">
        <f>SUM(J154:J171)</f>
        <v>0</v>
      </c>
      <c r="K173" s="27">
        <f>SUM(K154:K171)</f>
        <v>0</v>
      </c>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row>
    <row r="174" spans="1:39" hidden="1" x14ac:dyDescent="0.25">
      <c r="B174" s="26"/>
      <c r="I174" s="27">
        <f>+I173+J175</f>
        <v>0</v>
      </c>
      <c r="J174" s="28">
        <f>+(J173+K175)/12</f>
        <v>0</v>
      </c>
      <c r="K174" s="27">
        <f>+K173/30</f>
        <v>0</v>
      </c>
      <c r="Q174" s="94"/>
      <c r="R174" s="94"/>
      <c r="S174" s="94"/>
      <c r="T174" s="94"/>
      <c r="U174" s="94"/>
      <c r="V174" s="94"/>
      <c r="W174" s="94"/>
      <c r="X174" s="94"/>
      <c r="Y174" s="94"/>
      <c r="Z174" s="94"/>
      <c r="AA174" s="94"/>
      <c r="AB174" s="94"/>
      <c r="AC174" s="94"/>
      <c r="AD174" s="94"/>
      <c r="AE174" s="94"/>
      <c r="AF174" s="94"/>
      <c r="AG174" s="94"/>
      <c r="AH174" s="94"/>
      <c r="AI174" s="94"/>
      <c r="AJ174" s="94"/>
      <c r="AK174" s="94"/>
      <c r="AL174" s="94"/>
      <c r="AM174" s="94"/>
    </row>
    <row r="175" spans="1:39" hidden="1" x14ac:dyDescent="0.25">
      <c r="B175" s="13"/>
      <c r="I175" s="29"/>
      <c r="J175" s="30">
        <f>+INT(J174)</f>
        <v>0</v>
      </c>
      <c r="K175" s="31">
        <f>INT((K173/30))</f>
        <v>0</v>
      </c>
      <c r="Q175" s="94"/>
      <c r="R175" s="94"/>
      <c r="S175" s="94"/>
      <c r="T175" s="94"/>
      <c r="U175" s="94"/>
      <c r="V175" s="94"/>
      <c r="W175" s="94"/>
      <c r="X175" s="94"/>
      <c r="Y175" s="94"/>
      <c r="Z175" s="94"/>
      <c r="AA175" s="94"/>
      <c r="AB175" s="94"/>
      <c r="AC175" s="94"/>
      <c r="AD175" s="94"/>
      <c r="AE175" s="94"/>
      <c r="AF175" s="94"/>
      <c r="AG175" s="94"/>
      <c r="AH175" s="94"/>
      <c r="AI175" s="94"/>
      <c r="AJ175" s="94"/>
      <c r="AK175" s="94"/>
      <c r="AL175" s="94"/>
      <c r="AM175" s="94"/>
    </row>
    <row r="176" spans="1:39" ht="20.25" customHeight="1" x14ac:dyDescent="0.25">
      <c r="B176" s="13"/>
      <c r="Q176" s="94"/>
      <c r="R176" s="94"/>
      <c r="S176" s="94"/>
      <c r="T176" s="94"/>
      <c r="U176" s="94"/>
      <c r="V176" s="94"/>
      <c r="W176" s="94"/>
      <c r="X176" s="94"/>
      <c r="Y176" s="94"/>
      <c r="Z176" s="94"/>
      <c r="AA176" s="94"/>
      <c r="AB176" s="94"/>
      <c r="AC176" s="94"/>
      <c r="AD176" s="94"/>
      <c r="AE176" s="94"/>
      <c r="AF176" s="94"/>
      <c r="AG176" s="94"/>
      <c r="AH176" s="94"/>
      <c r="AI176" s="94"/>
      <c r="AJ176" s="94"/>
      <c r="AK176" s="94"/>
      <c r="AL176" s="94"/>
      <c r="AM176" s="94"/>
    </row>
    <row r="177" spans="1:39" ht="33.75" customHeight="1" x14ac:dyDescent="0.25">
      <c r="B177" s="130" t="s">
        <v>95</v>
      </c>
      <c r="C177" s="131"/>
      <c r="D177" s="131"/>
      <c r="E177" s="131"/>
      <c r="F177" s="131"/>
      <c r="G177" s="131"/>
      <c r="H177" s="131"/>
      <c r="I177" s="131"/>
      <c r="J177" s="131"/>
      <c r="K177" s="131"/>
      <c r="L177" s="132"/>
      <c r="Q177" s="94"/>
      <c r="R177" s="94"/>
      <c r="S177" s="94"/>
      <c r="T177" s="94"/>
      <c r="U177" s="94"/>
      <c r="V177" s="94"/>
      <c r="W177" s="94"/>
      <c r="X177" s="94"/>
      <c r="Y177" s="94"/>
      <c r="Z177" s="94"/>
      <c r="AA177" s="94"/>
      <c r="AB177" s="94"/>
      <c r="AC177" s="94"/>
      <c r="AD177" s="94"/>
      <c r="AE177" s="94"/>
      <c r="AF177" s="94"/>
      <c r="AG177" s="94"/>
      <c r="AH177" s="94"/>
      <c r="AI177" s="94"/>
      <c r="AJ177" s="94"/>
      <c r="AK177" s="94"/>
      <c r="AL177" s="94"/>
      <c r="AM177" s="94"/>
    </row>
    <row r="178" spans="1:39" ht="30" customHeight="1" x14ac:dyDescent="0.25">
      <c r="B178" s="108" t="s">
        <v>125</v>
      </c>
      <c r="C178" s="108" t="s">
        <v>44</v>
      </c>
      <c r="D178" s="109" t="s">
        <v>105</v>
      </c>
      <c r="E178" s="108" t="s">
        <v>45</v>
      </c>
      <c r="F178" s="108"/>
      <c r="G178" s="102" t="s">
        <v>67</v>
      </c>
      <c r="H178" s="102" t="s">
        <v>66</v>
      </c>
      <c r="I178" s="108" t="s">
        <v>61</v>
      </c>
      <c r="J178" s="108"/>
      <c r="K178" s="108"/>
      <c r="L178" s="109" t="s">
        <v>33</v>
      </c>
      <c r="Q178" s="94"/>
      <c r="R178" s="94"/>
      <c r="S178" s="94"/>
      <c r="T178" s="94"/>
      <c r="U178" s="94"/>
      <c r="V178" s="94"/>
      <c r="W178" s="94"/>
      <c r="X178" s="94"/>
      <c r="Y178" s="94"/>
      <c r="Z178" s="94"/>
      <c r="AA178" s="94"/>
      <c r="AB178" s="94"/>
      <c r="AC178" s="94"/>
      <c r="AD178" s="94"/>
      <c r="AE178" s="94"/>
      <c r="AF178" s="94"/>
      <c r="AG178" s="94"/>
      <c r="AH178" s="94"/>
      <c r="AI178" s="94"/>
      <c r="AJ178" s="94"/>
      <c r="AK178" s="94"/>
      <c r="AL178" s="94"/>
      <c r="AM178" s="94"/>
    </row>
    <row r="179" spans="1:39" ht="28.5" customHeight="1" x14ac:dyDescent="0.25">
      <c r="B179" s="108"/>
      <c r="C179" s="108"/>
      <c r="D179" s="110"/>
      <c r="E179" s="108"/>
      <c r="F179" s="108"/>
      <c r="G179" s="103"/>
      <c r="H179" s="103"/>
      <c r="I179" s="22" t="s">
        <v>62</v>
      </c>
      <c r="J179" s="22" t="s">
        <v>59</v>
      </c>
      <c r="K179" s="22" t="s">
        <v>60</v>
      </c>
      <c r="L179" s="110"/>
      <c r="M179" s="23" t="s">
        <v>63</v>
      </c>
      <c r="N179" s="23" t="s">
        <v>64</v>
      </c>
      <c r="O179" s="23" t="s">
        <v>65</v>
      </c>
      <c r="P179" s="23" t="s">
        <v>63</v>
      </c>
      <c r="Q179" s="94"/>
      <c r="R179" s="94"/>
      <c r="S179" s="94"/>
      <c r="T179" s="94"/>
      <c r="U179" s="94"/>
      <c r="V179" s="94"/>
      <c r="W179" s="94"/>
      <c r="X179" s="94"/>
      <c r="Y179" s="94"/>
      <c r="Z179" s="94"/>
      <c r="AA179" s="94"/>
      <c r="AB179" s="94"/>
      <c r="AC179" s="94"/>
      <c r="AD179" s="94"/>
      <c r="AE179" s="94"/>
      <c r="AF179" s="94"/>
      <c r="AG179" s="94"/>
      <c r="AH179" s="94"/>
      <c r="AI179" s="94"/>
      <c r="AJ179" s="94"/>
      <c r="AK179" s="94"/>
      <c r="AL179" s="94"/>
      <c r="AM179" s="94"/>
    </row>
    <row r="180" spans="1:39" ht="33.75" customHeight="1" x14ac:dyDescent="0.25">
      <c r="A180" s="91">
        <v>1</v>
      </c>
      <c r="B180" s="49"/>
      <c r="C180" s="67"/>
      <c r="D180" s="85"/>
      <c r="E180" s="100"/>
      <c r="F180" s="101"/>
      <c r="G180" s="3"/>
      <c r="H180" s="3"/>
      <c r="I180" s="75">
        <f>IFERROR(INT(N180),0)</f>
        <v>0</v>
      </c>
      <c r="J180" s="76">
        <f>IFERROR(INT(O180),0)</f>
        <v>0</v>
      </c>
      <c r="K180" s="77" t="str">
        <f>+P180</f>
        <v xml:space="preserve"> </v>
      </c>
      <c r="L180" s="42"/>
      <c r="M180" s="16" t="str">
        <f>IF(ISNUMBER(G180),DAYS360(G180,H180+1)," ")</f>
        <v xml:space="preserve"> </v>
      </c>
      <c r="N180" s="24" t="str">
        <f>IF(ISNUMBER(M180),M180/360," ")</f>
        <v xml:space="preserve"> </v>
      </c>
      <c r="O180" s="24" t="str">
        <f>IF(ISNUMBER(M180),M180/30-(12*ROUNDDOWN(N180,0))," ")</f>
        <v xml:space="preserve"> </v>
      </c>
      <c r="P180" s="16" t="str">
        <f>IF(ISNUMBER(M180),SUM(M180,-(ROUNDDOWN(N180,0)*360),-(ROUNDDOWN(O180,0)*30))," ")</f>
        <v xml:space="preserve"> </v>
      </c>
      <c r="Q180" s="94"/>
      <c r="R180" s="94"/>
      <c r="S180" s="94"/>
      <c r="T180" s="94"/>
      <c r="U180" s="94"/>
      <c r="V180" s="94"/>
      <c r="W180" s="94"/>
      <c r="X180" s="94"/>
      <c r="Y180" s="94"/>
      <c r="Z180" s="94"/>
      <c r="AA180" s="94"/>
      <c r="AB180" s="94"/>
      <c r="AC180" s="94"/>
      <c r="AD180" s="94"/>
      <c r="AE180" s="94"/>
      <c r="AF180" s="94"/>
      <c r="AG180" s="94"/>
      <c r="AH180" s="94"/>
      <c r="AI180" s="94"/>
      <c r="AJ180" s="94"/>
      <c r="AK180" s="94"/>
      <c r="AL180" s="94"/>
      <c r="AM180" s="94"/>
    </row>
    <row r="181" spans="1:39" ht="33.75" customHeight="1" x14ac:dyDescent="0.25">
      <c r="A181" s="91">
        <v>2</v>
      </c>
      <c r="B181" s="40"/>
      <c r="C181" s="67"/>
      <c r="D181" s="85"/>
      <c r="E181" s="100"/>
      <c r="F181" s="101"/>
      <c r="G181" s="3"/>
      <c r="H181" s="3"/>
      <c r="I181" s="75">
        <f>IFERROR(INT(N181),0)</f>
        <v>0</v>
      </c>
      <c r="J181" s="76">
        <f t="shared" ref="J181" si="91">IFERROR(INT(O181),0)</f>
        <v>0</v>
      </c>
      <c r="K181" s="77" t="str">
        <f t="shared" ref="K181" si="92">+P181</f>
        <v xml:space="preserve"> </v>
      </c>
      <c r="L181" s="42"/>
      <c r="M181" s="16" t="str">
        <f>IF(ISNUMBER(G181),DAYS360(G181,H181+1)," ")</f>
        <v xml:space="preserve"> </v>
      </c>
      <c r="N181" s="24" t="str">
        <f>IF(ISNUMBER(M181),M181/360," ")</f>
        <v xml:space="preserve"> </v>
      </c>
      <c r="O181" s="24" t="str">
        <f t="shared" ref="O181" si="93">IF(ISNUMBER(M181),M181/30-(12*ROUNDDOWN(N181,0))," ")</f>
        <v xml:space="preserve"> </v>
      </c>
      <c r="P181" s="16" t="str">
        <f t="shared" ref="P181" si="94">IF(ISNUMBER(M181),SUM(M181,-(ROUNDDOWN(N181,0)*360),-(ROUNDDOWN(O181,0)*30))," ")</f>
        <v xml:space="preserve"> </v>
      </c>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row>
    <row r="182" spans="1:39" ht="33.75" customHeight="1" x14ac:dyDescent="0.25">
      <c r="A182" s="91">
        <v>3</v>
      </c>
      <c r="B182" s="40"/>
      <c r="C182" s="67"/>
      <c r="D182" s="85"/>
      <c r="E182" s="100"/>
      <c r="F182" s="101"/>
      <c r="G182" s="3"/>
      <c r="H182" s="3"/>
      <c r="I182" s="75">
        <f t="shared" ref="I182:I189" si="95">IFERROR(INT(N182),0)</f>
        <v>0</v>
      </c>
      <c r="J182" s="76">
        <f t="shared" ref="J182:J189" si="96">IFERROR(INT(O182),0)</f>
        <v>0</v>
      </c>
      <c r="K182" s="77" t="str">
        <f t="shared" ref="K182:K189" si="97">+P182</f>
        <v xml:space="preserve"> </v>
      </c>
      <c r="L182" s="42"/>
      <c r="M182" s="16" t="str">
        <f t="shared" ref="M182:M189" si="98">IF(ISNUMBER(G182),DAYS360(G182,H182+1)," ")</f>
        <v xml:space="preserve"> </v>
      </c>
      <c r="N182" s="24" t="str">
        <f t="shared" ref="N182:N189" si="99">IF(ISNUMBER(M182),M182/360," ")</f>
        <v xml:space="preserve"> </v>
      </c>
      <c r="O182" s="24" t="str">
        <f t="shared" ref="O182:O189" si="100">IF(ISNUMBER(M182),M182/30-(12*ROUNDDOWN(N182,0))," ")</f>
        <v xml:space="preserve"> </v>
      </c>
      <c r="P182" s="16" t="str">
        <f t="shared" ref="P182:P189" si="101">IF(ISNUMBER(M182),SUM(M182,-(ROUNDDOWN(N182,0)*360),-(ROUNDDOWN(O182,0)*30))," ")</f>
        <v xml:space="preserve"> </v>
      </c>
      <c r="Q182" s="94"/>
      <c r="R182" s="94"/>
      <c r="S182" s="94"/>
      <c r="T182" s="94"/>
      <c r="U182" s="94"/>
      <c r="V182" s="94"/>
      <c r="W182" s="94"/>
      <c r="X182" s="94"/>
      <c r="Y182" s="94"/>
      <c r="Z182" s="94"/>
      <c r="AA182" s="94"/>
      <c r="AB182" s="94"/>
      <c r="AC182" s="94"/>
      <c r="AD182" s="94"/>
      <c r="AE182" s="94"/>
      <c r="AF182" s="94"/>
      <c r="AG182" s="94"/>
      <c r="AH182" s="94"/>
      <c r="AI182" s="94"/>
      <c r="AJ182" s="94"/>
      <c r="AK182" s="94"/>
      <c r="AL182" s="94"/>
      <c r="AM182" s="94"/>
    </row>
    <row r="183" spans="1:39" ht="33.75" customHeight="1" x14ac:dyDescent="0.25">
      <c r="A183" s="91">
        <v>4</v>
      </c>
      <c r="B183" s="40"/>
      <c r="C183" s="67"/>
      <c r="D183" s="85"/>
      <c r="E183" s="100"/>
      <c r="F183" s="101"/>
      <c r="G183" s="3"/>
      <c r="H183" s="3"/>
      <c r="I183" s="75">
        <f t="shared" si="95"/>
        <v>0</v>
      </c>
      <c r="J183" s="76">
        <f t="shared" si="96"/>
        <v>0</v>
      </c>
      <c r="K183" s="77" t="str">
        <f t="shared" si="97"/>
        <v xml:space="preserve"> </v>
      </c>
      <c r="L183" s="42"/>
      <c r="M183" s="16" t="str">
        <f t="shared" si="98"/>
        <v xml:space="preserve"> </v>
      </c>
      <c r="N183" s="24" t="str">
        <f t="shared" si="99"/>
        <v xml:space="preserve"> </v>
      </c>
      <c r="O183" s="24" t="str">
        <f t="shared" si="100"/>
        <v xml:space="preserve"> </v>
      </c>
      <c r="P183" s="16" t="str">
        <f t="shared" si="101"/>
        <v xml:space="preserve"> </v>
      </c>
      <c r="Q183" s="94"/>
      <c r="R183" s="94"/>
      <c r="S183" s="94"/>
      <c r="T183" s="94"/>
      <c r="U183" s="94"/>
      <c r="V183" s="94"/>
      <c r="W183" s="94"/>
      <c r="X183" s="94"/>
      <c r="Y183" s="94"/>
      <c r="Z183" s="94"/>
      <c r="AA183" s="94"/>
      <c r="AB183" s="94"/>
      <c r="AC183" s="94"/>
      <c r="AD183" s="94"/>
      <c r="AE183" s="94"/>
      <c r="AF183" s="94"/>
      <c r="AG183" s="94"/>
      <c r="AH183" s="94"/>
      <c r="AI183" s="94"/>
      <c r="AJ183" s="94"/>
      <c r="AK183" s="94"/>
      <c r="AL183" s="94"/>
      <c r="AM183" s="94"/>
    </row>
    <row r="184" spans="1:39" ht="33.75" customHeight="1" x14ac:dyDescent="0.25">
      <c r="A184" s="91">
        <v>5</v>
      </c>
      <c r="B184" s="40"/>
      <c r="C184" s="67"/>
      <c r="D184" s="85"/>
      <c r="E184" s="100"/>
      <c r="F184" s="101"/>
      <c r="G184" s="3"/>
      <c r="H184" s="3"/>
      <c r="I184" s="75">
        <f t="shared" si="95"/>
        <v>0</v>
      </c>
      <c r="J184" s="76">
        <f t="shared" si="96"/>
        <v>0</v>
      </c>
      <c r="K184" s="77" t="str">
        <f t="shared" si="97"/>
        <v xml:space="preserve"> </v>
      </c>
      <c r="L184" s="42"/>
      <c r="M184" s="16" t="str">
        <f t="shared" si="98"/>
        <v xml:space="preserve"> </v>
      </c>
      <c r="N184" s="24" t="str">
        <f t="shared" si="99"/>
        <v xml:space="preserve"> </v>
      </c>
      <c r="O184" s="24" t="str">
        <f t="shared" si="100"/>
        <v xml:space="preserve"> </v>
      </c>
      <c r="P184" s="16" t="str">
        <f t="shared" si="101"/>
        <v xml:space="preserve"> </v>
      </c>
      <c r="Q184" s="94"/>
      <c r="R184" s="94"/>
      <c r="S184" s="94"/>
      <c r="T184" s="94"/>
      <c r="U184" s="94"/>
      <c r="V184" s="94"/>
      <c r="W184" s="94"/>
      <c r="X184" s="94"/>
      <c r="Y184" s="94"/>
      <c r="Z184" s="94"/>
      <c r="AA184" s="94"/>
      <c r="AB184" s="94"/>
      <c r="AC184" s="94"/>
      <c r="AD184" s="94"/>
      <c r="AE184" s="94"/>
      <c r="AF184" s="94"/>
      <c r="AG184" s="94"/>
      <c r="AH184" s="94"/>
      <c r="AI184" s="94"/>
      <c r="AJ184" s="94"/>
      <c r="AK184" s="94"/>
      <c r="AL184" s="94"/>
      <c r="AM184" s="94"/>
    </row>
    <row r="185" spans="1:39" ht="33.75" customHeight="1" x14ac:dyDescent="0.25">
      <c r="A185" s="91">
        <v>6</v>
      </c>
      <c r="B185" s="40"/>
      <c r="C185" s="67"/>
      <c r="D185" s="85"/>
      <c r="E185" s="100"/>
      <c r="F185" s="101"/>
      <c r="G185" s="3"/>
      <c r="H185" s="3"/>
      <c r="I185" s="75">
        <f t="shared" si="95"/>
        <v>0</v>
      </c>
      <c r="J185" s="76">
        <f t="shared" si="96"/>
        <v>0</v>
      </c>
      <c r="K185" s="77" t="str">
        <f t="shared" si="97"/>
        <v xml:space="preserve"> </v>
      </c>
      <c r="L185" s="42"/>
      <c r="M185" s="16" t="str">
        <f t="shared" si="98"/>
        <v xml:space="preserve"> </v>
      </c>
      <c r="N185" s="24" t="str">
        <f t="shared" si="99"/>
        <v xml:space="preserve"> </v>
      </c>
      <c r="O185" s="24" t="str">
        <f t="shared" si="100"/>
        <v xml:space="preserve"> </v>
      </c>
      <c r="P185" s="16" t="str">
        <f t="shared" si="101"/>
        <v xml:space="preserve"> </v>
      </c>
      <c r="Q185" s="94"/>
      <c r="R185" s="94"/>
      <c r="S185" s="94"/>
      <c r="T185" s="94"/>
      <c r="U185" s="94"/>
      <c r="V185" s="94"/>
      <c r="W185" s="94"/>
      <c r="X185" s="94"/>
      <c r="Y185" s="94"/>
      <c r="Z185" s="94"/>
      <c r="AA185" s="94"/>
      <c r="AB185" s="94"/>
      <c r="AC185" s="94"/>
      <c r="AD185" s="94"/>
      <c r="AE185" s="94"/>
      <c r="AF185" s="94"/>
      <c r="AG185" s="94"/>
      <c r="AH185" s="94"/>
      <c r="AI185" s="94"/>
      <c r="AJ185" s="94"/>
      <c r="AK185" s="94"/>
      <c r="AL185" s="94"/>
      <c r="AM185" s="94"/>
    </row>
    <row r="186" spans="1:39" ht="33.75" customHeight="1" x14ac:dyDescent="0.25">
      <c r="A186" s="91">
        <v>7</v>
      </c>
      <c r="B186" s="40"/>
      <c r="C186" s="67"/>
      <c r="D186" s="85"/>
      <c r="E186" s="100"/>
      <c r="F186" s="101"/>
      <c r="G186" s="3"/>
      <c r="H186" s="3"/>
      <c r="I186" s="75">
        <f t="shared" si="95"/>
        <v>0</v>
      </c>
      <c r="J186" s="76">
        <f t="shared" si="96"/>
        <v>0</v>
      </c>
      <c r="K186" s="77" t="str">
        <f t="shared" si="97"/>
        <v xml:space="preserve"> </v>
      </c>
      <c r="L186" s="42"/>
      <c r="M186" s="16" t="str">
        <f t="shared" si="98"/>
        <v xml:space="preserve"> </v>
      </c>
      <c r="N186" s="24" t="str">
        <f t="shared" si="99"/>
        <v xml:space="preserve"> </v>
      </c>
      <c r="O186" s="24" t="str">
        <f t="shared" si="100"/>
        <v xml:space="preserve"> </v>
      </c>
      <c r="P186" s="16" t="str">
        <f t="shared" si="101"/>
        <v xml:space="preserve"> </v>
      </c>
      <c r="Q186" s="94"/>
      <c r="R186" s="94"/>
      <c r="S186" s="94"/>
      <c r="T186" s="94"/>
      <c r="U186" s="94"/>
      <c r="V186" s="94"/>
      <c r="W186" s="94"/>
      <c r="X186" s="94"/>
      <c r="Y186" s="94"/>
      <c r="Z186" s="94"/>
      <c r="AA186" s="94"/>
      <c r="AB186" s="94"/>
      <c r="AC186" s="94"/>
      <c r="AD186" s="94"/>
      <c r="AE186" s="94"/>
      <c r="AF186" s="94"/>
      <c r="AG186" s="94"/>
      <c r="AH186" s="94"/>
      <c r="AI186" s="94"/>
      <c r="AJ186" s="94"/>
      <c r="AK186" s="94"/>
      <c r="AL186" s="94"/>
      <c r="AM186" s="94"/>
    </row>
    <row r="187" spans="1:39" ht="33.75" customHeight="1" x14ac:dyDescent="0.25">
      <c r="A187" s="91">
        <v>8</v>
      </c>
      <c r="B187" s="40"/>
      <c r="C187" s="67"/>
      <c r="D187" s="85"/>
      <c r="E187" s="100"/>
      <c r="F187" s="101"/>
      <c r="G187" s="3"/>
      <c r="H187" s="3"/>
      <c r="I187" s="75">
        <f t="shared" si="95"/>
        <v>0</v>
      </c>
      <c r="J187" s="76">
        <f t="shared" si="96"/>
        <v>0</v>
      </c>
      <c r="K187" s="77" t="str">
        <f t="shared" si="97"/>
        <v xml:space="preserve"> </v>
      </c>
      <c r="L187" s="42"/>
      <c r="M187" s="16" t="str">
        <f t="shared" si="98"/>
        <v xml:space="preserve"> </v>
      </c>
      <c r="N187" s="24" t="str">
        <f t="shared" si="99"/>
        <v xml:space="preserve"> </v>
      </c>
      <c r="O187" s="24" t="str">
        <f t="shared" si="100"/>
        <v xml:space="preserve"> </v>
      </c>
      <c r="P187" s="16" t="str">
        <f t="shared" si="101"/>
        <v xml:space="preserve"> </v>
      </c>
      <c r="Q187" s="94"/>
      <c r="R187" s="94"/>
      <c r="S187" s="94"/>
      <c r="T187" s="94"/>
      <c r="U187" s="94"/>
      <c r="V187" s="94"/>
      <c r="W187" s="94"/>
      <c r="X187" s="94"/>
      <c r="Y187" s="94"/>
      <c r="Z187" s="94"/>
      <c r="AA187" s="94"/>
      <c r="AB187" s="94"/>
      <c r="AC187" s="94"/>
      <c r="AD187" s="94"/>
      <c r="AE187" s="94"/>
      <c r="AF187" s="94"/>
      <c r="AG187" s="94"/>
      <c r="AH187" s="94"/>
      <c r="AI187" s="94"/>
      <c r="AJ187" s="94"/>
      <c r="AK187" s="94"/>
      <c r="AL187" s="94"/>
      <c r="AM187" s="94"/>
    </row>
    <row r="188" spans="1:39" ht="33.75" customHeight="1" x14ac:dyDescent="0.25">
      <c r="A188" s="91">
        <v>9</v>
      </c>
      <c r="B188" s="40"/>
      <c r="C188" s="67"/>
      <c r="D188" s="85"/>
      <c r="E188" s="100"/>
      <c r="F188" s="101"/>
      <c r="G188" s="3"/>
      <c r="H188" s="3"/>
      <c r="I188" s="75">
        <f t="shared" si="95"/>
        <v>0</v>
      </c>
      <c r="J188" s="76">
        <f t="shared" si="96"/>
        <v>0</v>
      </c>
      <c r="K188" s="77" t="str">
        <f t="shared" si="97"/>
        <v xml:space="preserve"> </v>
      </c>
      <c r="L188" s="42"/>
      <c r="M188" s="16" t="str">
        <f t="shared" si="98"/>
        <v xml:space="preserve"> </v>
      </c>
      <c r="N188" s="24" t="str">
        <f t="shared" si="99"/>
        <v xml:space="preserve"> </v>
      </c>
      <c r="O188" s="24" t="str">
        <f t="shared" si="100"/>
        <v xml:space="preserve"> </v>
      </c>
      <c r="P188" s="16" t="str">
        <f t="shared" si="101"/>
        <v xml:space="preserve"> </v>
      </c>
      <c r="Q188" s="94"/>
      <c r="R188" s="94"/>
      <c r="S188" s="94"/>
      <c r="T188" s="94"/>
      <c r="U188" s="94"/>
      <c r="V188" s="94"/>
      <c r="W188" s="94"/>
      <c r="X188" s="94"/>
      <c r="Y188" s="94"/>
      <c r="Z188" s="94"/>
      <c r="AA188" s="94"/>
      <c r="AB188" s="94"/>
      <c r="AC188" s="94"/>
      <c r="AD188" s="94"/>
      <c r="AE188" s="94"/>
      <c r="AF188" s="94"/>
      <c r="AG188" s="94"/>
      <c r="AH188" s="94"/>
      <c r="AI188" s="94"/>
      <c r="AJ188" s="94"/>
      <c r="AK188" s="94"/>
      <c r="AL188" s="94"/>
      <c r="AM188" s="94"/>
    </row>
    <row r="189" spans="1:39" ht="33.75" customHeight="1" x14ac:dyDescent="0.25">
      <c r="A189" s="91">
        <v>10</v>
      </c>
      <c r="B189" s="40"/>
      <c r="C189" s="67"/>
      <c r="D189" s="85"/>
      <c r="E189" s="100"/>
      <c r="F189" s="101"/>
      <c r="G189" s="3"/>
      <c r="H189" s="3"/>
      <c r="I189" s="75">
        <f t="shared" si="95"/>
        <v>0</v>
      </c>
      <c r="J189" s="76">
        <f t="shared" si="96"/>
        <v>0</v>
      </c>
      <c r="K189" s="77" t="str">
        <f t="shared" si="97"/>
        <v xml:space="preserve"> </v>
      </c>
      <c r="L189" s="42"/>
      <c r="M189" s="16" t="str">
        <f t="shared" si="98"/>
        <v xml:space="preserve"> </v>
      </c>
      <c r="N189" s="24" t="str">
        <f t="shared" si="99"/>
        <v xml:space="preserve"> </v>
      </c>
      <c r="O189" s="24" t="str">
        <f t="shared" si="100"/>
        <v xml:space="preserve"> </v>
      </c>
      <c r="P189" s="16" t="str">
        <f t="shared" si="101"/>
        <v xml:space="preserve"> </v>
      </c>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row>
    <row r="190" spans="1:39" ht="33.75" customHeight="1" x14ac:dyDescent="0.25">
      <c r="A190" s="91">
        <v>11</v>
      </c>
      <c r="B190" s="40"/>
      <c r="C190" s="67"/>
      <c r="D190" s="85"/>
      <c r="E190" s="100"/>
      <c r="F190" s="101"/>
      <c r="G190" s="3"/>
      <c r="H190" s="3"/>
      <c r="I190" s="75">
        <f t="shared" ref="I190:I196" si="102">IFERROR(INT(N190),0)</f>
        <v>0</v>
      </c>
      <c r="J190" s="76">
        <f t="shared" ref="J190:J196" si="103">IFERROR(INT(O190),0)</f>
        <v>0</v>
      </c>
      <c r="K190" s="77" t="str">
        <f t="shared" ref="K190:K196" si="104">+P190</f>
        <v xml:space="preserve"> </v>
      </c>
      <c r="L190" s="42"/>
      <c r="M190" s="16" t="str">
        <f>IF(ISNUMBER(G190),DAYS360(G190,H190+1)," ")</f>
        <v xml:space="preserve"> </v>
      </c>
      <c r="N190" s="24" t="str">
        <f t="shared" ref="N190:N196" si="105">IF(ISNUMBER(M190),M190/360," ")</f>
        <v xml:space="preserve"> </v>
      </c>
      <c r="O190" s="24" t="str">
        <f t="shared" ref="O190:O196" si="106">IF(ISNUMBER(M190),M190/30-(12*ROUNDDOWN(N190,0))," ")</f>
        <v xml:space="preserve"> </v>
      </c>
      <c r="P190" s="16" t="str">
        <f t="shared" ref="P190:P196" si="107">IF(ISNUMBER(M190),SUM(M190,-(ROUNDDOWN(N190,0)*360),-(ROUNDDOWN(O190,0)*30))," ")</f>
        <v xml:space="preserve"> </v>
      </c>
      <c r="Q190" s="94"/>
      <c r="R190" s="94"/>
      <c r="S190" s="94"/>
      <c r="T190" s="94"/>
      <c r="U190" s="94"/>
      <c r="V190" s="94"/>
      <c r="W190" s="94"/>
      <c r="X190" s="94"/>
      <c r="Y190" s="94"/>
      <c r="Z190" s="94"/>
      <c r="AA190" s="94"/>
      <c r="AB190" s="94"/>
      <c r="AC190" s="94"/>
      <c r="AD190" s="94"/>
      <c r="AE190" s="94"/>
      <c r="AF190" s="94"/>
      <c r="AG190" s="94"/>
      <c r="AH190" s="94"/>
      <c r="AI190" s="94"/>
      <c r="AJ190" s="94"/>
      <c r="AK190" s="94"/>
      <c r="AL190" s="94"/>
      <c r="AM190" s="94"/>
    </row>
    <row r="191" spans="1:39" ht="33.75" customHeight="1" x14ac:dyDescent="0.25">
      <c r="A191" s="91">
        <v>12</v>
      </c>
      <c r="B191" s="40"/>
      <c r="C191" s="67"/>
      <c r="D191" s="85"/>
      <c r="E191" s="100"/>
      <c r="F191" s="101"/>
      <c r="G191" s="3"/>
      <c r="H191" s="3"/>
      <c r="I191" s="75">
        <f t="shared" si="102"/>
        <v>0</v>
      </c>
      <c r="J191" s="76">
        <f t="shared" si="103"/>
        <v>0</v>
      </c>
      <c r="K191" s="77" t="str">
        <f t="shared" si="104"/>
        <v xml:space="preserve"> </v>
      </c>
      <c r="L191" s="42"/>
      <c r="M191" s="16" t="str">
        <f>IF(ISNUMBER(G191),DAYS360(G191,H191+1)," ")</f>
        <v xml:space="preserve"> </v>
      </c>
      <c r="N191" s="24" t="str">
        <f t="shared" si="105"/>
        <v xml:space="preserve"> </v>
      </c>
      <c r="O191" s="24" t="str">
        <f t="shared" si="106"/>
        <v xml:space="preserve"> </v>
      </c>
      <c r="P191" s="16" t="str">
        <f t="shared" si="107"/>
        <v xml:space="preserve"> </v>
      </c>
      <c r="Q191" s="94"/>
      <c r="R191" s="94"/>
      <c r="S191" s="94"/>
      <c r="T191" s="94"/>
      <c r="U191" s="94"/>
      <c r="V191" s="94"/>
      <c r="W191" s="94"/>
      <c r="X191" s="94"/>
      <c r="Y191" s="94"/>
      <c r="Z191" s="94"/>
      <c r="AA191" s="94"/>
      <c r="AB191" s="94"/>
      <c r="AC191" s="94"/>
      <c r="AD191" s="94"/>
      <c r="AE191" s="94"/>
      <c r="AF191" s="94"/>
      <c r="AG191" s="94"/>
      <c r="AH191" s="94"/>
      <c r="AI191" s="94"/>
      <c r="AJ191" s="94"/>
      <c r="AK191" s="94"/>
      <c r="AL191" s="94"/>
      <c r="AM191" s="94"/>
    </row>
    <row r="192" spans="1:39" ht="33.75" customHeight="1" x14ac:dyDescent="0.25">
      <c r="A192" s="91">
        <v>13</v>
      </c>
      <c r="B192" s="40"/>
      <c r="C192" s="67"/>
      <c r="D192" s="85"/>
      <c r="E192" s="100"/>
      <c r="F192" s="101"/>
      <c r="G192" s="3"/>
      <c r="H192" s="3"/>
      <c r="I192" s="75">
        <f t="shared" si="102"/>
        <v>0</v>
      </c>
      <c r="J192" s="76">
        <f t="shared" si="103"/>
        <v>0</v>
      </c>
      <c r="K192" s="77" t="str">
        <f t="shared" si="104"/>
        <v xml:space="preserve"> </v>
      </c>
      <c r="L192" s="42"/>
      <c r="M192" s="16" t="str">
        <f>IF(ISNUMBER(G192),DAYS360(G192,H192+1)," ")</f>
        <v xml:space="preserve"> </v>
      </c>
      <c r="N192" s="24" t="str">
        <f t="shared" si="105"/>
        <v xml:space="preserve"> </v>
      </c>
      <c r="O192" s="24" t="str">
        <f t="shared" si="106"/>
        <v xml:space="preserve"> </v>
      </c>
      <c r="P192" s="16" t="str">
        <f t="shared" si="107"/>
        <v xml:space="preserve"> </v>
      </c>
      <c r="Q192" s="94"/>
      <c r="R192" s="94"/>
      <c r="S192" s="94"/>
      <c r="T192" s="94"/>
      <c r="U192" s="94"/>
      <c r="V192" s="94"/>
      <c r="W192" s="94"/>
      <c r="X192" s="94"/>
      <c r="Y192" s="94"/>
      <c r="Z192" s="94"/>
      <c r="AA192" s="94"/>
      <c r="AB192" s="94"/>
      <c r="AC192" s="94"/>
      <c r="AD192" s="94"/>
      <c r="AE192" s="94"/>
      <c r="AF192" s="94"/>
      <c r="AG192" s="94"/>
      <c r="AH192" s="94"/>
      <c r="AI192" s="94"/>
      <c r="AJ192" s="94"/>
      <c r="AK192" s="94"/>
      <c r="AL192" s="94"/>
      <c r="AM192" s="94"/>
    </row>
    <row r="193" spans="1:39" ht="33.75" customHeight="1" x14ac:dyDescent="0.25">
      <c r="A193" s="91">
        <v>14</v>
      </c>
      <c r="B193" s="40"/>
      <c r="C193" s="67"/>
      <c r="D193" s="85"/>
      <c r="E193" s="100"/>
      <c r="F193" s="101"/>
      <c r="G193" s="3"/>
      <c r="H193" s="3"/>
      <c r="I193" s="75">
        <f t="shared" si="102"/>
        <v>0</v>
      </c>
      <c r="J193" s="76">
        <f t="shared" si="103"/>
        <v>0</v>
      </c>
      <c r="K193" s="77" t="str">
        <f t="shared" si="104"/>
        <v xml:space="preserve"> </v>
      </c>
      <c r="L193" s="42"/>
      <c r="M193" s="16" t="str">
        <f t="shared" ref="M193:M196" si="108">IF(ISNUMBER(G193),DAYS360(G193,H193+1)," ")</f>
        <v xml:space="preserve"> </v>
      </c>
      <c r="N193" s="24" t="str">
        <f t="shared" si="105"/>
        <v xml:space="preserve"> </v>
      </c>
      <c r="O193" s="24" t="str">
        <f t="shared" si="106"/>
        <v xml:space="preserve"> </v>
      </c>
      <c r="P193" s="16" t="str">
        <f t="shared" si="107"/>
        <v xml:space="preserve"> </v>
      </c>
      <c r="Q193" s="94"/>
      <c r="R193" s="94"/>
      <c r="S193" s="94"/>
      <c r="T193" s="94"/>
      <c r="U193" s="94"/>
      <c r="V193" s="94"/>
      <c r="W193" s="94"/>
      <c r="X193" s="94"/>
      <c r="Y193" s="94"/>
      <c r="Z193" s="94"/>
      <c r="AA193" s="94"/>
      <c r="AB193" s="94"/>
      <c r="AC193" s="94"/>
      <c r="AD193" s="94"/>
      <c r="AE193" s="94"/>
      <c r="AF193" s="94"/>
      <c r="AG193" s="94"/>
      <c r="AH193" s="94"/>
      <c r="AI193" s="94"/>
      <c r="AJ193" s="94"/>
      <c r="AK193" s="94"/>
      <c r="AL193" s="94"/>
      <c r="AM193" s="94"/>
    </row>
    <row r="194" spans="1:39" ht="33.75" customHeight="1" x14ac:dyDescent="0.25">
      <c r="A194" s="91">
        <v>15</v>
      </c>
      <c r="B194" s="40"/>
      <c r="C194" s="67"/>
      <c r="D194" s="85"/>
      <c r="E194" s="100"/>
      <c r="F194" s="101"/>
      <c r="G194" s="3"/>
      <c r="H194" s="3"/>
      <c r="I194" s="75">
        <f t="shared" si="102"/>
        <v>0</v>
      </c>
      <c r="J194" s="76">
        <f t="shared" si="103"/>
        <v>0</v>
      </c>
      <c r="K194" s="77" t="str">
        <f t="shared" si="104"/>
        <v xml:space="preserve"> </v>
      </c>
      <c r="L194" s="42"/>
      <c r="M194" s="16" t="str">
        <f t="shared" si="108"/>
        <v xml:space="preserve"> </v>
      </c>
      <c r="N194" s="24" t="str">
        <f t="shared" si="105"/>
        <v xml:space="preserve"> </v>
      </c>
      <c r="O194" s="24" t="str">
        <f t="shared" si="106"/>
        <v xml:space="preserve"> </v>
      </c>
      <c r="P194" s="16" t="str">
        <f t="shared" si="107"/>
        <v xml:space="preserve"> </v>
      </c>
      <c r="Q194" s="94"/>
      <c r="R194" s="94"/>
      <c r="S194" s="94"/>
      <c r="T194" s="94"/>
      <c r="U194" s="94"/>
      <c r="V194" s="94"/>
      <c r="W194" s="94"/>
      <c r="X194" s="94"/>
      <c r="Y194" s="94"/>
      <c r="Z194" s="94"/>
      <c r="AA194" s="94"/>
      <c r="AB194" s="94"/>
      <c r="AC194" s="94"/>
      <c r="AD194" s="94"/>
      <c r="AE194" s="94"/>
      <c r="AF194" s="94"/>
      <c r="AG194" s="94"/>
      <c r="AH194" s="94"/>
      <c r="AI194" s="94"/>
      <c r="AJ194" s="94"/>
      <c r="AK194" s="94"/>
      <c r="AL194" s="94"/>
      <c r="AM194" s="94"/>
    </row>
    <row r="195" spans="1:39" ht="33.75" customHeight="1" x14ac:dyDescent="0.25">
      <c r="A195" s="91">
        <v>16</v>
      </c>
      <c r="B195" s="40"/>
      <c r="C195" s="67"/>
      <c r="D195" s="85"/>
      <c r="E195" s="100"/>
      <c r="F195" s="101"/>
      <c r="G195" s="3"/>
      <c r="H195" s="3"/>
      <c r="I195" s="75">
        <f t="shared" si="102"/>
        <v>0</v>
      </c>
      <c r="J195" s="76">
        <f t="shared" si="103"/>
        <v>0</v>
      </c>
      <c r="K195" s="77" t="str">
        <f t="shared" si="104"/>
        <v xml:space="preserve"> </v>
      </c>
      <c r="L195" s="42"/>
      <c r="M195" s="16" t="str">
        <f t="shared" si="108"/>
        <v xml:space="preserve"> </v>
      </c>
      <c r="N195" s="24" t="str">
        <f t="shared" si="105"/>
        <v xml:space="preserve"> </v>
      </c>
      <c r="O195" s="24" t="str">
        <f t="shared" si="106"/>
        <v xml:space="preserve"> </v>
      </c>
      <c r="P195" s="16" t="str">
        <f t="shared" si="107"/>
        <v xml:space="preserve"> </v>
      </c>
      <c r="Q195" s="94"/>
      <c r="R195" s="94"/>
      <c r="S195" s="94"/>
      <c r="T195" s="94"/>
      <c r="U195" s="94"/>
      <c r="V195" s="94"/>
      <c r="W195" s="94"/>
      <c r="X195" s="94"/>
      <c r="Y195" s="94"/>
      <c r="Z195" s="94"/>
      <c r="AA195" s="94"/>
      <c r="AB195" s="94"/>
      <c r="AC195" s="94"/>
      <c r="AD195" s="94"/>
      <c r="AE195" s="94"/>
      <c r="AF195" s="94"/>
      <c r="AG195" s="94"/>
      <c r="AH195" s="94"/>
      <c r="AI195" s="94"/>
      <c r="AJ195" s="94"/>
      <c r="AK195" s="94"/>
      <c r="AL195" s="94"/>
      <c r="AM195" s="94"/>
    </row>
    <row r="196" spans="1:39" ht="33.75" customHeight="1" x14ac:dyDescent="0.25">
      <c r="A196" s="91">
        <v>17</v>
      </c>
      <c r="B196" s="40"/>
      <c r="C196" s="67"/>
      <c r="D196" s="85"/>
      <c r="E196" s="100"/>
      <c r="F196" s="101"/>
      <c r="G196" s="3"/>
      <c r="H196" s="3"/>
      <c r="I196" s="75">
        <f t="shared" si="102"/>
        <v>0</v>
      </c>
      <c r="J196" s="76">
        <f t="shared" si="103"/>
        <v>0</v>
      </c>
      <c r="K196" s="77" t="str">
        <f t="shared" si="104"/>
        <v xml:space="preserve"> </v>
      </c>
      <c r="L196" s="42"/>
      <c r="M196" s="16" t="str">
        <f t="shared" si="108"/>
        <v xml:space="preserve"> </v>
      </c>
      <c r="N196" s="24" t="str">
        <f t="shared" si="105"/>
        <v xml:space="preserve"> </v>
      </c>
      <c r="O196" s="24" t="str">
        <f t="shared" si="106"/>
        <v xml:space="preserve"> </v>
      </c>
      <c r="P196" s="16" t="str">
        <f t="shared" si="107"/>
        <v xml:space="preserve"> </v>
      </c>
      <c r="Q196" s="94"/>
      <c r="R196" s="94"/>
      <c r="S196" s="94"/>
      <c r="T196" s="94"/>
      <c r="U196" s="94"/>
      <c r="V196" s="94"/>
      <c r="W196" s="94"/>
      <c r="X196" s="94"/>
      <c r="Y196" s="94"/>
      <c r="Z196" s="94"/>
      <c r="AA196" s="94"/>
      <c r="AB196" s="94"/>
      <c r="AC196" s="94"/>
      <c r="AD196" s="94"/>
      <c r="AE196" s="94"/>
      <c r="AF196" s="94"/>
      <c r="AG196" s="94"/>
      <c r="AH196" s="94"/>
      <c r="AI196" s="94"/>
      <c r="AJ196" s="94"/>
      <c r="AK196" s="94"/>
      <c r="AL196" s="94"/>
      <c r="AM196" s="94"/>
    </row>
    <row r="197" spans="1:39" ht="20.25" customHeight="1" x14ac:dyDescent="0.25">
      <c r="B197" s="58" t="s">
        <v>98</v>
      </c>
      <c r="C197" s="62"/>
      <c r="D197" s="62"/>
      <c r="E197" s="62"/>
      <c r="F197" s="63"/>
      <c r="G197" s="118" t="s">
        <v>70</v>
      </c>
      <c r="H197" s="118"/>
      <c r="I197" s="33">
        <f>+INT(I199)</f>
        <v>0</v>
      </c>
      <c r="J197" s="33">
        <f>+(J199-J200)*12</f>
        <v>0</v>
      </c>
      <c r="K197" s="33">
        <f>((K198/30)-K200)*30</f>
        <v>0</v>
      </c>
      <c r="Q197" s="94"/>
      <c r="R197" s="94"/>
      <c r="S197" s="94"/>
      <c r="T197" s="94"/>
      <c r="U197" s="94"/>
      <c r="V197" s="94"/>
      <c r="W197" s="94"/>
      <c r="X197" s="94"/>
      <c r="Y197" s="94"/>
      <c r="Z197" s="94"/>
      <c r="AA197" s="94"/>
      <c r="AB197" s="94"/>
      <c r="AC197" s="94"/>
      <c r="AD197" s="94"/>
      <c r="AE197" s="94"/>
      <c r="AF197" s="94"/>
      <c r="AG197" s="94"/>
      <c r="AH197" s="94"/>
      <c r="AI197" s="94"/>
      <c r="AJ197" s="94"/>
      <c r="AK197" s="94"/>
      <c r="AL197" s="94"/>
      <c r="AM197" s="94"/>
    </row>
    <row r="198" spans="1:39" hidden="1" x14ac:dyDescent="0.25">
      <c r="B198" s="26"/>
      <c r="I198" s="27">
        <f>SUM(I180:I196)</f>
        <v>0</v>
      </c>
      <c r="J198" s="27">
        <f>SUM(J180:J196)</f>
        <v>0</v>
      </c>
      <c r="K198" s="27">
        <f>SUM(K180:K196)</f>
        <v>0</v>
      </c>
      <c r="Q198" s="94"/>
      <c r="R198" s="94"/>
      <c r="S198" s="94"/>
      <c r="T198" s="94"/>
      <c r="U198" s="94"/>
      <c r="V198" s="94"/>
      <c r="W198" s="94"/>
      <c r="X198" s="94"/>
      <c r="Y198" s="94"/>
      <c r="Z198" s="94"/>
      <c r="AA198" s="94"/>
      <c r="AB198" s="94"/>
      <c r="AC198" s="94"/>
      <c r="AD198" s="94"/>
      <c r="AE198" s="94"/>
      <c r="AF198" s="94"/>
      <c r="AG198" s="94"/>
      <c r="AH198" s="94"/>
      <c r="AI198" s="94"/>
      <c r="AJ198" s="94"/>
      <c r="AK198" s="94"/>
      <c r="AL198" s="94"/>
      <c r="AM198" s="94"/>
    </row>
    <row r="199" spans="1:39" hidden="1" x14ac:dyDescent="0.25">
      <c r="B199" s="26"/>
      <c r="I199" s="27">
        <f>+I198+J200</f>
        <v>0</v>
      </c>
      <c r="J199" s="28">
        <f>+(J198+K200)/12</f>
        <v>0</v>
      </c>
      <c r="K199" s="27">
        <f>+K198/30</f>
        <v>0</v>
      </c>
      <c r="Q199" s="94"/>
      <c r="R199" s="94"/>
      <c r="S199" s="94"/>
      <c r="T199" s="94"/>
      <c r="U199" s="94"/>
      <c r="V199" s="94"/>
      <c r="W199" s="94"/>
      <c r="X199" s="94"/>
      <c r="Y199" s="94"/>
      <c r="Z199" s="94"/>
      <c r="AA199" s="94"/>
      <c r="AB199" s="94"/>
      <c r="AC199" s="94"/>
      <c r="AD199" s="94"/>
      <c r="AE199" s="94"/>
      <c r="AF199" s="94"/>
      <c r="AG199" s="94"/>
      <c r="AH199" s="94"/>
      <c r="AI199" s="94"/>
      <c r="AJ199" s="94"/>
      <c r="AK199" s="94"/>
      <c r="AL199" s="94"/>
      <c r="AM199" s="94"/>
    </row>
    <row r="200" spans="1:39" hidden="1" x14ac:dyDescent="0.25">
      <c r="B200" s="13"/>
      <c r="I200" s="29"/>
      <c r="J200" s="30">
        <f>+INT(J199)</f>
        <v>0</v>
      </c>
      <c r="K200" s="31">
        <f>INT((K198/30))</f>
        <v>0</v>
      </c>
      <c r="Q200" s="94"/>
      <c r="R200" s="94"/>
      <c r="S200" s="94"/>
      <c r="T200" s="94"/>
      <c r="U200" s="94"/>
      <c r="V200" s="94"/>
      <c r="W200" s="94"/>
      <c r="X200" s="94"/>
      <c r="Y200" s="94"/>
      <c r="Z200" s="94"/>
      <c r="AA200" s="94"/>
      <c r="AB200" s="94"/>
      <c r="AC200" s="94"/>
      <c r="AD200" s="94"/>
      <c r="AE200" s="94"/>
      <c r="AF200" s="94"/>
      <c r="AG200" s="94"/>
      <c r="AH200" s="94"/>
      <c r="AI200" s="94"/>
      <c r="AJ200" s="94"/>
      <c r="AK200" s="94"/>
      <c r="AL200" s="94"/>
      <c r="AM200" s="94"/>
    </row>
    <row r="201" spans="1:39" x14ac:dyDescent="0.25">
      <c r="Q201" s="94"/>
      <c r="R201" s="94"/>
      <c r="S201" s="94"/>
      <c r="T201" s="94"/>
      <c r="U201" s="94"/>
      <c r="V201" s="94"/>
      <c r="W201" s="94"/>
      <c r="X201" s="94"/>
      <c r="Y201" s="94"/>
      <c r="Z201" s="94"/>
      <c r="AA201" s="94"/>
      <c r="AB201" s="94"/>
      <c r="AC201" s="94"/>
      <c r="AD201" s="94"/>
      <c r="AE201" s="94"/>
      <c r="AF201" s="94"/>
      <c r="AG201" s="94"/>
      <c r="AH201" s="94"/>
      <c r="AI201" s="94"/>
      <c r="AJ201" s="94"/>
      <c r="AK201" s="94"/>
      <c r="AL201" s="94"/>
      <c r="AM201" s="94"/>
    </row>
    <row r="202" spans="1:39" x14ac:dyDescent="0.25">
      <c r="Q202" s="94"/>
      <c r="R202" s="94"/>
      <c r="S202" s="94"/>
      <c r="T202" s="94"/>
      <c r="U202" s="94"/>
      <c r="V202" s="94"/>
      <c r="W202" s="94"/>
      <c r="X202" s="94"/>
      <c r="Y202" s="94"/>
      <c r="Z202" s="94"/>
      <c r="AA202" s="94"/>
      <c r="AB202" s="94"/>
      <c r="AC202" s="94"/>
      <c r="AD202" s="94"/>
      <c r="AE202" s="94"/>
      <c r="AF202" s="94"/>
      <c r="AG202" s="94"/>
      <c r="AH202" s="94"/>
      <c r="AI202" s="94"/>
      <c r="AJ202" s="94"/>
      <c r="AK202" s="94"/>
      <c r="AL202" s="94"/>
      <c r="AM202" s="94"/>
    </row>
    <row r="203" spans="1:39" x14ac:dyDescent="0.25">
      <c r="Q203" s="94"/>
      <c r="R203" s="94"/>
      <c r="S203" s="94"/>
      <c r="T203" s="94"/>
      <c r="U203" s="94"/>
      <c r="V203" s="94"/>
      <c r="W203" s="94"/>
      <c r="X203" s="94"/>
      <c r="Y203" s="94"/>
      <c r="Z203" s="94"/>
      <c r="AA203" s="94"/>
      <c r="AB203" s="94"/>
      <c r="AC203" s="94"/>
      <c r="AD203" s="94"/>
      <c r="AE203" s="94"/>
      <c r="AF203" s="94"/>
      <c r="AG203" s="94"/>
      <c r="AH203" s="94"/>
      <c r="AI203" s="94"/>
      <c r="AJ203" s="94"/>
      <c r="AK203" s="94"/>
      <c r="AL203" s="94"/>
      <c r="AM203" s="94"/>
    </row>
    <row r="204" spans="1:39" ht="15.75" x14ac:dyDescent="0.25">
      <c r="B204" s="35" t="s">
        <v>88</v>
      </c>
      <c r="Q204" s="94"/>
      <c r="R204" s="94"/>
      <c r="S204" s="94"/>
      <c r="T204" s="94"/>
      <c r="U204" s="94"/>
      <c r="V204" s="94"/>
      <c r="W204" s="94"/>
      <c r="X204" s="94"/>
      <c r="Y204" s="94"/>
      <c r="Z204" s="94"/>
      <c r="AA204" s="94"/>
      <c r="AB204" s="94"/>
      <c r="AC204" s="94"/>
      <c r="AD204" s="94"/>
      <c r="AE204" s="94"/>
      <c r="AF204" s="94"/>
      <c r="AG204" s="94"/>
      <c r="AH204" s="94"/>
      <c r="AI204" s="94"/>
      <c r="AJ204" s="94"/>
      <c r="AK204" s="94"/>
      <c r="AL204" s="94"/>
      <c r="AM204" s="94"/>
    </row>
    <row r="205" spans="1:39" ht="15.75" x14ac:dyDescent="0.25">
      <c r="B205" s="35"/>
      <c r="Q205" s="94"/>
      <c r="R205" s="94"/>
      <c r="S205" s="94"/>
      <c r="T205" s="94"/>
      <c r="U205" s="94"/>
      <c r="V205" s="94"/>
      <c r="W205" s="94"/>
      <c r="X205" s="94"/>
      <c r="Y205" s="94"/>
      <c r="Z205" s="94"/>
      <c r="AA205" s="94"/>
      <c r="AB205" s="94"/>
      <c r="AC205" s="94"/>
      <c r="AD205" s="94"/>
      <c r="AE205" s="94"/>
      <c r="AF205" s="94"/>
      <c r="AG205" s="94"/>
      <c r="AH205" s="94"/>
      <c r="AI205" s="94"/>
      <c r="AJ205" s="94"/>
      <c r="AK205" s="94"/>
      <c r="AL205" s="94"/>
      <c r="AM205" s="94"/>
    </row>
    <row r="206" spans="1:39" ht="21" x14ac:dyDescent="0.25">
      <c r="A206" s="86"/>
      <c r="B206" s="115" t="s">
        <v>124</v>
      </c>
      <c r="C206" s="115"/>
      <c r="D206" s="115"/>
      <c r="E206" s="115"/>
      <c r="F206" s="115"/>
      <c r="G206" s="115"/>
      <c r="H206" s="115"/>
      <c r="I206" s="115"/>
      <c r="J206" s="115"/>
      <c r="K206" s="115"/>
      <c r="L206" s="86"/>
      <c r="M206" s="86"/>
      <c r="N206" s="86"/>
      <c r="O206" s="86"/>
      <c r="P206" s="86"/>
      <c r="Q206" s="97"/>
      <c r="R206" s="94"/>
      <c r="S206" s="94"/>
      <c r="T206" s="94"/>
      <c r="U206" s="94"/>
      <c r="V206" s="94"/>
      <c r="W206" s="94"/>
      <c r="X206" s="94"/>
      <c r="Y206" s="94"/>
      <c r="Z206" s="94"/>
      <c r="AA206" s="94"/>
      <c r="AB206" s="94"/>
      <c r="AC206" s="94"/>
      <c r="AD206" s="94"/>
      <c r="AE206" s="94"/>
      <c r="AF206" s="94"/>
      <c r="AG206" s="94"/>
      <c r="AH206" s="94"/>
      <c r="AI206" s="94"/>
      <c r="AJ206" s="94"/>
      <c r="AK206" s="94"/>
      <c r="AL206" s="94"/>
      <c r="AM206" s="94"/>
    </row>
    <row r="207" spans="1:39" ht="16.5" thickBot="1" x14ac:dyDescent="0.3">
      <c r="B207" s="35"/>
      <c r="Q207" s="94"/>
      <c r="R207" s="94"/>
      <c r="S207" s="94"/>
      <c r="T207" s="94"/>
      <c r="U207" s="94"/>
      <c r="V207" s="94"/>
      <c r="W207" s="94"/>
      <c r="X207" s="94"/>
      <c r="Y207" s="94"/>
      <c r="Z207" s="94"/>
      <c r="AA207" s="94"/>
      <c r="AB207" s="94"/>
      <c r="AC207" s="94"/>
      <c r="AD207" s="94"/>
      <c r="AE207" s="94"/>
      <c r="AF207" s="94"/>
      <c r="AG207" s="94"/>
      <c r="AH207" s="94"/>
      <c r="AI207" s="94"/>
      <c r="AJ207" s="94"/>
      <c r="AK207" s="94"/>
      <c r="AL207" s="94"/>
      <c r="AM207" s="94"/>
    </row>
    <row r="208" spans="1:39" ht="58.5" customHeight="1" thickTop="1" x14ac:dyDescent="0.25">
      <c r="A208" s="89"/>
      <c r="B208" s="119" t="s">
        <v>128</v>
      </c>
      <c r="C208" s="120"/>
      <c r="D208" s="120"/>
      <c r="E208" s="120"/>
      <c r="F208" s="120"/>
      <c r="G208" s="120"/>
      <c r="H208" s="120"/>
      <c r="I208" s="120"/>
      <c r="J208" s="120"/>
      <c r="K208" s="120"/>
      <c r="L208" s="87"/>
      <c r="Q208" s="94"/>
      <c r="R208" s="94"/>
      <c r="S208" s="94"/>
      <c r="T208" s="94"/>
      <c r="U208" s="94"/>
      <c r="V208" s="94"/>
      <c r="W208" s="94"/>
      <c r="X208" s="94"/>
      <c r="Y208" s="94"/>
      <c r="Z208" s="94"/>
      <c r="AA208" s="94"/>
      <c r="AB208" s="94"/>
      <c r="AC208" s="94"/>
      <c r="AD208" s="94"/>
      <c r="AE208" s="94"/>
      <c r="AF208" s="94"/>
      <c r="AG208" s="94"/>
      <c r="AH208" s="94"/>
      <c r="AI208" s="94"/>
      <c r="AJ208" s="94"/>
      <c r="AK208" s="94"/>
      <c r="AL208" s="94"/>
      <c r="AM208" s="94"/>
    </row>
    <row r="209" spans="1:39" ht="63" customHeight="1" thickBot="1" x14ac:dyDescent="0.3">
      <c r="A209" s="89"/>
      <c r="B209" s="121" t="s">
        <v>129</v>
      </c>
      <c r="C209" s="122"/>
      <c r="D209" s="122"/>
      <c r="E209" s="122"/>
      <c r="F209" s="122"/>
      <c r="G209" s="122"/>
      <c r="H209" s="122"/>
      <c r="I209" s="122"/>
      <c r="J209" s="122"/>
      <c r="K209" s="122"/>
      <c r="L209" s="88"/>
      <c r="Q209" s="94"/>
      <c r="R209" s="94"/>
      <c r="S209" s="94"/>
      <c r="T209" s="94"/>
      <c r="U209" s="94"/>
      <c r="V209" s="94"/>
      <c r="W209" s="94"/>
      <c r="X209" s="94"/>
      <c r="Y209" s="94"/>
      <c r="Z209" s="94"/>
      <c r="AA209" s="94"/>
      <c r="AB209" s="94"/>
      <c r="AC209" s="94"/>
      <c r="AD209" s="94"/>
      <c r="AE209" s="94"/>
      <c r="AF209" s="94"/>
      <c r="AG209" s="94"/>
      <c r="AH209" s="94"/>
      <c r="AI209" s="94"/>
      <c r="AJ209" s="94"/>
      <c r="AK209" s="94"/>
      <c r="AL209" s="94"/>
      <c r="AM209" s="94"/>
    </row>
    <row r="210" spans="1:39" ht="15.75" thickTop="1" x14ac:dyDescent="0.25">
      <c r="Q210" s="94"/>
      <c r="R210" s="94"/>
      <c r="S210" s="94"/>
      <c r="T210" s="94"/>
      <c r="U210" s="94"/>
      <c r="V210" s="94"/>
      <c r="W210" s="94"/>
      <c r="X210" s="94"/>
      <c r="Y210" s="94"/>
      <c r="Z210" s="94"/>
      <c r="AA210" s="94"/>
      <c r="AB210" s="94"/>
      <c r="AC210" s="94"/>
      <c r="AD210" s="94"/>
      <c r="AE210" s="94"/>
      <c r="AF210" s="94"/>
      <c r="AG210" s="94"/>
      <c r="AH210" s="94"/>
      <c r="AI210" s="94"/>
      <c r="AJ210" s="94"/>
      <c r="AK210" s="94"/>
      <c r="AL210" s="94"/>
      <c r="AM210" s="94"/>
    </row>
    <row r="211" spans="1:39" ht="15.75" x14ac:dyDescent="0.25">
      <c r="B211" s="35"/>
      <c r="Q211" s="94"/>
      <c r="R211" s="94"/>
      <c r="S211" s="94"/>
      <c r="T211" s="94"/>
      <c r="U211" s="94"/>
      <c r="V211" s="94"/>
      <c r="W211" s="94"/>
      <c r="X211" s="94"/>
      <c r="Y211" s="94"/>
      <c r="Z211" s="94"/>
      <c r="AA211" s="94"/>
      <c r="AB211" s="94"/>
      <c r="AC211" s="94"/>
      <c r="AD211" s="94"/>
      <c r="AE211" s="94"/>
      <c r="AF211" s="94"/>
      <c r="AG211" s="94"/>
      <c r="AH211" s="94"/>
      <c r="AI211" s="94"/>
      <c r="AJ211" s="94"/>
      <c r="AK211" s="94"/>
      <c r="AL211" s="94"/>
      <c r="AM211" s="94"/>
    </row>
    <row r="212" spans="1:39" x14ac:dyDescent="0.25">
      <c r="Q212" s="94"/>
      <c r="R212" s="94"/>
      <c r="S212" s="94"/>
      <c r="T212" s="94"/>
      <c r="U212" s="94"/>
      <c r="V212" s="94"/>
      <c r="W212" s="94"/>
      <c r="X212" s="94"/>
      <c r="Y212" s="94"/>
      <c r="Z212" s="94"/>
      <c r="AA212" s="94"/>
      <c r="AB212" s="94"/>
      <c r="AC212" s="94"/>
      <c r="AD212" s="94"/>
      <c r="AE212" s="94"/>
      <c r="AF212" s="94"/>
      <c r="AG212" s="94"/>
      <c r="AH212" s="94"/>
      <c r="AI212" s="94"/>
      <c r="AJ212" s="94"/>
      <c r="AK212" s="94"/>
      <c r="AL212" s="94"/>
      <c r="AM212" s="94"/>
    </row>
    <row r="213" spans="1:39" x14ac:dyDescent="0.25">
      <c r="B213" s="13"/>
      <c r="Q213" s="94"/>
      <c r="R213" s="94"/>
      <c r="S213" s="94"/>
      <c r="T213" s="94"/>
      <c r="U213" s="94"/>
      <c r="V213" s="94"/>
      <c r="W213" s="94"/>
      <c r="X213" s="94"/>
      <c r="Y213" s="94"/>
      <c r="Z213" s="94"/>
      <c r="AA213" s="94"/>
      <c r="AB213" s="94"/>
      <c r="AC213" s="94"/>
      <c r="AD213" s="94"/>
      <c r="AE213" s="94"/>
      <c r="AF213" s="94"/>
      <c r="AG213" s="94"/>
      <c r="AH213" s="94"/>
      <c r="AI213" s="94"/>
      <c r="AJ213" s="94"/>
      <c r="AK213" s="94"/>
      <c r="AL213" s="94"/>
      <c r="AM213" s="94"/>
    </row>
    <row r="214" spans="1:39" x14ac:dyDescent="0.25">
      <c r="B214" s="13"/>
      <c r="I214" s="80"/>
      <c r="Q214" s="94"/>
      <c r="R214" s="94"/>
      <c r="S214" s="94"/>
      <c r="T214" s="94"/>
      <c r="U214" s="94"/>
      <c r="V214" s="94"/>
      <c r="W214" s="94"/>
      <c r="X214" s="94"/>
      <c r="Y214" s="94"/>
      <c r="Z214" s="94"/>
      <c r="AA214" s="94"/>
      <c r="AB214" s="94"/>
      <c r="AC214" s="94"/>
      <c r="AD214" s="94"/>
      <c r="AE214" s="94"/>
      <c r="AF214" s="94"/>
      <c r="AG214" s="94"/>
      <c r="AH214" s="94"/>
      <c r="AI214" s="94"/>
      <c r="AJ214" s="94"/>
      <c r="AK214" s="94"/>
      <c r="AL214" s="94"/>
      <c r="AM214" s="94"/>
    </row>
    <row r="215" spans="1:39" ht="27" customHeight="1" x14ac:dyDescent="0.25">
      <c r="B215" s="13"/>
      <c r="H215" s="78" t="s">
        <v>132</v>
      </c>
      <c r="I215" s="117">
        <f ca="1">+TODAY()</f>
        <v>46309</v>
      </c>
      <c r="J215" s="117"/>
      <c r="K215" s="117"/>
      <c r="L215" s="117"/>
      <c r="Q215" s="94"/>
      <c r="R215" s="94"/>
      <c r="S215" s="94"/>
      <c r="T215" s="94"/>
      <c r="U215" s="94"/>
      <c r="V215" s="94"/>
      <c r="W215" s="94"/>
      <c r="X215" s="94"/>
      <c r="Y215" s="94"/>
      <c r="Z215" s="94"/>
      <c r="AA215" s="94"/>
      <c r="AB215" s="94"/>
      <c r="AC215" s="94"/>
      <c r="AD215" s="94"/>
      <c r="AE215" s="94"/>
      <c r="AF215" s="94"/>
      <c r="AG215" s="94"/>
      <c r="AH215" s="94"/>
      <c r="AI215" s="94"/>
      <c r="AJ215" s="94"/>
      <c r="AK215" s="94"/>
      <c r="AL215" s="94"/>
      <c r="AM215" s="94"/>
    </row>
    <row r="216" spans="1:39" x14ac:dyDescent="0.25">
      <c r="B216" s="13"/>
      <c r="Q216" s="94"/>
      <c r="R216" s="94"/>
      <c r="S216" s="94"/>
      <c r="T216" s="94"/>
      <c r="U216" s="94"/>
      <c r="V216" s="94"/>
      <c r="W216" s="94"/>
      <c r="X216" s="94"/>
      <c r="Y216" s="94"/>
      <c r="Z216" s="94"/>
      <c r="AA216" s="94"/>
      <c r="AB216" s="94"/>
      <c r="AC216" s="94"/>
      <c r="AD216" s="94"/>
      <c r="AE216" s="94"/>
      <c r="AF216" s="94"/>
      <c r="AG216" s="94"/>
      <c r="AH216" s="94"/>
      <c r="AI216" s="94"/>
      <c r="AJ216" s="94"/>
      <c r="AK216" s="94"/>
      <c r="AL216" s="94"/>
      <c r="AM216" s="94"/>
    </row>
    <row r="217" spans="1:39" x14ac:dyDescent="0.25">
      <c r="B217" s="13"/>
      <c r="F217" s="48"/>
      <c r="G217" s="48"/>
      <c r="Q217" s="94"/>
      <c r="R217" s="94"/>
      <c r="S217" s="94"/>
      <c r="T217" s="94"/>
      <c r="U217" s="94"/>
      <c r="V217" s="94"/>
      <c r="W217" s="94"/>
      <c r="X217" s="94"/>
      <c r="Y217" s="94"/>
      <c r="Z217" s="94"/>
      <c r="AA217" s="94"/>
      <c r="AB217" s="94"/>
      <c r="AC217" s="94"/>
      <c r="AD217" s="94"/>
      <c r="AE217" s="94"/>
      <c r="AF217" s="94"/>
      <c r="AG217" s="94"/>
      <c r="AH217" s="94"/>
      <c r="AI217" s="94"/>
      <c r="AJ217" s="94"/>
      <c r="AK217" s="94"/>
      <c r="AL217" s="94"/>
      <c r="AM217" s="94"/>
    </row>
    <row r="218" spans="1:39" x14ac:dyDescent="0.25">
      <c r="F218" s="48"/>
      <c r="G218" s="48"/>
      <c r="Q218" s="94"/>
      <c r="R218" s="94"/>
      <c r="S218" s="94"/>
      <c r="T218" s="94"/>
      <c r="U218" s="94"/>
      <c r="V218" s="94"/>
      <c r="W218" s="94"/>
      <c r="X218" s="94"/>
      <c r="Y218" s="94"/>
      <c r="Z218" s="94"/>
      <c r="AA218" s="94"/>
      <c r="AB218" s="94"/>
      <c r="AC218" s="94"/>
      <c r="AD218" s="94"/>
      <c r="AE218" s="94"/>
      <c r="AF218" s="94"/>
      <c r="AG218" s="94"/>
      <c r="AH218" s="94"/>
      <c r="AI218" s="94"/>
      <c r="AJ218" s="94"/>
      <c r="AK218" s="94"/>
      <c r="AL218" s="94"/>
      <c r="AM218" s="94"/>
    </row>
    <row r="219" spans="1:39" ht="15.75" customHeight="1" x14ac:dyDescent="0.25">
      <c r="B219" s="13"/>
      <c r="F219" s="114" t="s">
        <v>46</v>
      </c>
      <c r="G219" s="114"/>
      <c r="Q219" s="94"/>
      <c r="R219" s="94"/>
      <c r="S219" s="94"/>
      <c r="T219" s="94"/>
      <c r="U219" s="94"/>
      <c r="V219" s="94"/>
      <c r="W219" s="94"/>
      <c r="X219" s="94"/>
      <c r="Y219" s="94"/>
      <c r="Z219" s="94"/>
      <c r="AA219" s="94"/>
      <c r="AB219" s="94"/>
      <c r="AC219" s="94"/>
      <c r="AD219" s="94"/>
      <c r="AE219" s="94"/>
      <c r="AF219" s="94"/>
      <c r="AG219" s="94"/>
      <c r="AH219" s="94"/>
      <c r="AI219" s="94"/>
      <c r="AJ219" s="94"/>
      <c r="AK219" s="94"/>
      <c r="AL219" s="94"/>
      <c r="AM219" s="94"/>
    </row>
    <row r="220" spans="1:39" s="37" customFormat="1" ht="18.75" customHeight="1" x14ac:dyDescent="0.25">
      <c r="F220" s="116" t="str">
        <f>+_xlfn.TEXTJOIN(" ",,C10,F10,H10)</f>
        <v/>
      </c>
      <c r="G220" s="116"/>
      <c r="Q220" s="98"/>
      <c r="R220" s="98"/>
      <c r="S220" s="98"/>
      <c r="T220" s="98"/>
      <c r="U220" s="98"/>
      <c r="V220" s="98"/>
      <c r="W220" s="98"/>
      <c r="X220" s="98"/>
      <c r="Y220" s="98"/>
      <c r="Z220" s="98"/>
      <c r="AA220" s="98"/>
      <c r="AB220" s="98"/>
      <c r="AC220" s="98"/>
      <c r="AD220" s="98"/>
      <c r="AE220" s="98"/>
      <c r="AF220" s="98"/>
      <c r="AG220" s="98"/>
      <c r="AH220" s="98"/>
      <c r="AI220" s="98"/>
      <c r="AJ220" s="98"/>
      <c r="AK220" s="98"/>
      <c r="AL220" s="98"/>
      <c r="AM220" s="98"/>
    </row>
    <row r="221" spans="1:39" ht="15.75" x14ac:dyDescent="0.25">
      <c r="F221" s="68" t="s">
        <v>71</v>
      </c>
      <c r="G221" s="79">
        <f>+C9</f>
        <v>0</v>
      </c>
      <c r="Q221" s="94"/>
      <c r="R221" s="94"/>
      <c r="S221" s="94"/>
      <c r="T221" s="94"/>
      <c r="U221" s="94"/>
      <c r="V221" s="94"/>
      <c r="W221" s="94"/>
      <c r="X221" s="94"/>
      <c r="Y221" s="94"/>
      <c r="Z221" s="94"/>
      <c r="AA221" s="94"/>
      <c r="AB221" s="94"/>
      <c r="AC221" s="94"/>
      <c r="AD221" s="94"/>
      <c r="AE221" s="94"/>
      <c r="AF221" s="94"/>
      <c r="AG221" s="94"/>
      <c r="AH221" s="94"/>
      <c r="AI221" s="94"/>
      <c r="AJ221" s="94"/>
      <c r="AK221" s="94"/>
      <c r="AL221" s="94"/>
      <c r="AM221" s="94"/>
    </row>
    <row r="222" spans="1:39" x14ac:dyDescent="0.25">
      <c r="B222" s="36"/>
      <c r="C222" s="36"/>
      <c r="D222" s="36"/>
      <c r="Q222" s="94"/>
      <c r="R222" s="94"/>
      <c r="S222" s="94"/>
      <c r="T222" s="94"/>
      <c r="U222" s="94"/>
      <c r="V222" s="94"/>
      <c r="W222" s="94"/>
      <c r="X222" s="94"/>
      <c r="Y222" s="94"/>
      <c r="Z222" s="94"/>
      <c r="AA222" s="94"/>
      <c r="AB222" s="94"/>
      <c r="AC222" s="94"/>
      <c r="AD222" s="94"/>
      <c r="AE222" s="94"/>
      <c r="AF222" s="94"/>
      <c r="AG222" s="94"/>
      <c r="AH222" s="94"/>
      <c r="AI222" s="94"/>
      <c r="AJ222" s="94"/>
      <c r="AK222" s="94"/>
      <c r="AL222" s="94"/>
      <c r="AM222" s="94"/>
    </row>
    <row r="223" spans="1:39" x14ac:dyDescent="0.25">
      <c r="Q223" s="94"/>
      <c r="R223" s="94"/>
      <c r="S223" s="94"/>
      <c r="T223" s="94"/>
      <c r="U223" s="94"/>
      <c r="V223" s="94"/>
      <c r="W223" s="94"/>
      <c r="X223" s="94"/>
      <c r="Y223" s="94"/>
      <c r="Z223" s="94"/>
      <c r="AA223" s="94"/>
      <c r="AB223" s="94"/>
      <c r="AC223" s="94"/>
      <c r="AD223" s="94"/>
      <c r="AE223" s="94"/>
      <c r="AF223" s="94"/>
      <c r="AG223" s="94"/>
      <c r="AH223" s="94"/>
      <c r="AI223" s="94"/>
      <c r="AJ223" s="94"/>
      <c r="AK223" s="94"/>
      <c r="AL223" s="94"/>
      <c r="AM223" s="94"/>
    </row>
    <row r="224" spans="1:39" x14ac:dyDescent="0.25">
      <c r="Q224" s="94"/>
      <c r="R224" s="94"/>
      <c r="S224" s="94"/>
      <c r="T224" s="94"/>
      <c r="U224" s="94"/>
      <c r="V224" s="94"/>
      <c r="W224" s="94"/>
      <c r="X224" s="94"/>
      <c r="Y224" s="94"/>
      <c r="Z224" s="94"/>
      <c r="AA224" s="94"/>
      <c r="AB224" s="94"/>
      <c r="AC224" s="94"/>
      <c r="AD224" s="94"/>
      <c r="AE224" s="94"/>
      <c r="AF224" s="94"/>
      <c r="AG224" s="94"/>
      <c r="AH224" s="94"/>
      <c r="AI224" s="94"/>
      <c r="AJ224" s="94"/>
      <c r="AK224" s="94"/>
      <c r="AL224" s="94"/>
      <c r="AM224" s="94"/>
    </row>
    <row r="225" spans="17:39" x14ac:dyDescent="0.25">
      <c r="Q225" s="94"/>
      <c r="R225" s="94"/>
      <c r="S225" s="94"/>
      <c r="T225" s="94"/>
      <c r="U225" s="94"/>
      <c r="V225" s="94"/>
      <c r="W225" s="94"/>
      <c r="X225" s="94"/>
      <c r="Y225" s="94"/>
      <c r="Z225" s="94"/>
      <c r="AA225" s="94"/>
      <c r="AB225" s="94"/>
      <c r="AC225" s="94"/>
      <c r="AD225" s="94"/>
      <c r="AE225" s="94"/>
      <c r="AF225" s="94"/>
      <c r="AG225" s="94"/>
      <c r="AH225" s="94"/>
      <c r="AI225" s="94"/>
      <c r="AJ225" s="94"/>
      <c r="AK225" s="94"/>
      <c r="AL225" s="94"/>
      <c r="AM225" s="94"/>
    </row>
    <row r="226" spans="17:39" x14ac:dyDescent="0.25">
      <c r="Q226" s="94"/>
      <c r="R226" s="94"/>
      <c r="S226" s="94"/>
      <c r="T226" s="94"/>
      <c r="U226" s="94"/>
      <c r="V226" s="94"/>
      <c r="W226" s="94"/>
      <c r="X226" s="94"/>
      <c r="Y226" s="94"/>
      <c r="Z226" s="94"/>
      <c r="AA226" s="94"/>
      <c r="AB226" s="94"/>
      <c r="AC226" s="94"/>
      <c r="AD226" s="94"/>
      <c r="AE226" s="94"/>
      <c r="AF226" s="94"/>
      <c r="AG226" s="94"/>
      <c r="AH226" s="94"/>
      <c r="AI226" s="94"/>
      <c r="AJ226" s="94"/>
      <c r="AK226" s="94"/>
      <c r="AL226" s="94"/>
      <c r="AM226" s="94"/>
    </row>
    <row r="227" spans="17:39" x14ac:dyDescent="0.25">
      <c r="Q227" s="94"/>
      <c r="R227" s="94"/>
      <c r="S227" s="94"/>
      <c r="T227" s="94"/>
      <c r="U227" s="94"/>
      <c r="V227" s="94"/>
      <c r="W227" s="94"/>
      <c r="X227" s="94"/>
      <c r="Y227" s="94"/>
      <c r="Z227" s="94"/>
      <c r="AA227" s="94"/>
      <c r="AB227" s="94"/>
      <c r="AC227" s="94"/>
      <c r="AD227" s="94"/>
      <c r="AE227" s="94"/>
      <c r="AF227" s="94"/>
      <c r="AG227" s="94"/>
      <c r="AH227" s="94"/>
      <c r="AI227" s="94"/>
      <c r="AJ227" s="94"/>
      <c r="AK227" s="94"/>
      <c r="AL227" s="94"/>
      <c r="AM227" s="94"/>
    </row>
    <row r="228" spans="17:39" x14ac:dyDescent="0.25">
      <c r="Q228" s="94"/>
      <c r="R228" s="94"/>
      <c r="S228" s="94"/>
      <c r="T228" s="94"/>
      <c r="U228" s="94"/>
      <c r="V228" s="94"/>
      <c r="W228" s="94"/>
      <c r="X228" s="94"/>
      <c r="Y228" s="94"/>
      <c r="Z228" s="94"/>
      <c r="AA228" s="94"/>
      <c r="AB228" s="94"/>
      <c r="AC228" s="94"/>
      <c r="AD228" s="94"/>
      <c r="AE228" s="94"/>
      <c r="AF228" s="94"/>
      <c r="AG228" s="94"/>
      <c r="AH228" s="94"/>
      <c r="AI228" s="94"/>
      <c r="AJ228" s="94"/>
      <c r="AK228" s="94"/>
      <c r="AL228" s="94"/>
      <c r="AM228" s="94"/>
    </row>
    <row r="229" spans="17:39" x14ac:dyDescent="0.25">
      <c r="Q229" s="94"/>
      <c r="R229" s="94"/>
      <c r="S229" s="94"/>
      <c r="T229" s="94"/>
      <c r="U229" s="94"/>
      <c r="V229" s="94"/>
      <c r="W229" s="94"/>
      <c r="X229" s="94"/>
      <c r="Y229" s="94"/>
      <c r="Z229" s="94"/>
      <c r="AA229" s="94"/>
      <c r="AB229" s="94"/>
      <c r="AC229" s="94"/>
      <c r="AD229" s="94"/>
      <c r="AE229" s="94"/>
      <c r="AF229" s="94"/>
      <c r="AG229" s="94"/>
      <c r="AH229" s="94"/>
      <c r="AI229" s="94"/>
      <c r="AJ229" s="94"/>
      <c r="AK229" s="94"/>
      <c r="AL229" s="94"/>
      <c r="AM229" s="94"/>
    </row>
    <row r="230" spans="17:39" x14ac:dyDescent="0.25">
      <c r="Q230" s="94"/>
      <c r="R230" s="94"/>
      <c r="S230" s="94"/>
      <c r="T230" s="94"/>
      <c r="U230" s="94"/>
      <c r="V230" s="94"/>
      <c r="W230" s="94"/>
      <c r="X230" s="94"/>
      <c r="Y230" s="94"/>
      <c r="Z230" s="94"/>
      <c r="AA230" s="94"/>
      <c r="AB230" s="94"/>
      <c r="AC230" s="94"/>
      <c r="AD230" s="94"/>
      <c r="AE230" s="94"/>
      <c r="AF230" s="94"/>
      <c r="AG230" s="94"/>
      <c r="AH230" s="94"/>
      <c r="AI230" s="94"/>
      <c r="AJ230" s="94"/>
      <c r="AK230" s="94"/>
      <c r="AL230" s="94"/>
      <c r="AM230" s="94"/>
    </row>
    <row r="231" spans="17:39" x14ac:dyDescent="0.25">
      <c r="Q231" s="94"/>
      <c r="R231" s="94"/>
      <c r="S231" s="94"/>
      <c r="T231" s="94"/>
      <c r="U231" s="94"/>
      <c r="V231" s="94"/>
      <c r="W231" s="94"/>
      <c r="X231" s="94"/>
      <c r="Y231" s="94"/>
      <c r="Z231" s="94"/>
      <c r="AA231" s="94"/>
      <c r="AB231" s="94"/>
      <c r="AC231" s="94"/>
      <c r="AD231" s="94"/>
      <c r="AE231" s="94"/>
      <c r="AF231" s="94"/>
      <c r="AG231" s="94"/>
      <c r="AH231" s="94"/>
      <c r="AI231" s="94"/>
      <c r="AJ231" s="94"/>
      <c r="AK231" s="94"/>
      <c r="AL231" s="94"/>
      <c r="AM231" s="94"/>
    </row>
  </sheetData>
  <sheetProtection insertRows="0"/>
  <mergeCells count="241">
    <mergeCell ref="J31:J32"/>
    <mergeCell ref="B42:K42"/>
    <mergeCell ref="C49:E49"/>
    <mergeCell ref="B19:I19"/>
    <mergeCell ref="B22:I22"/>
    <mergeCell ref="G20:I20"/>
    <mergeCell ref="G21:I21"/>
    <mergeCell ref="C27:D27"/>
    <mergeCell ref="C26:D26"/>
    <mergeCell ref="B28:K28"/>
    <mergeCell ref="C31:E32"/>
    <mergeCell ref="B45:B46"/>
    <mergeCell ref="F45:F46"/>
    <mergeCell ref="B30:K30"/>
    <mergeCell ref="C33:E33"/>
    <mergeCell ref="C34:E34"/>
    <mergeCell ref="K31:K32"/>
    <mergeCell ref="C38:E38"/>
    <mergeCell ref="C12:E12"/>
    <mergeCell ref="B13:B15"/>
    <mergeCell ref="B20:B21"/>
    <mergeCell ref="D13:I13"/>
    <mergeCell ref="D14:E14"/>
    <mergeCell ref="C40:E40"/>
    <mergeCell ref="D178:D179"/>
    <mergeCell ref="B31:B32"/>
    <mergeCell ref="F31:F32"/>
    <mergeCell ref="G31:G32"/>
    <mergeCell ref="I62:J62"/>
    <mergeCell ref="B1:I1"/>
    <mergeCell ref="B2:I2"/>
    <mergeCell ref="B5:E5"/>
    <mergeCell ref="F5:I5"/>
    <mergeCell ref="B6:E6"/>
    <mergeCell ref="F6:I6"/>
    <mergeCell ref="B10:B11"/>
    <mergeCell ref="C10:E10"/>
    <mergeCell ref="F10:G10"/>
    <mergeCell ref="B7:I7"/>
    <mergeCell ref="B8:I8"/>
    <mergeCell ref="H9:I9"/>
    <mergeCell ref="B3:I3"/>
    <mergeCell ref="C9:D9"/>
    <mergeCell ref="H10:I10"/>
    <mergeCell ref="C11:E11"/>
    <mergeCell ref="F11:G11"/>
    <mergeCell ref="H11:I11"/>
    <mergeCell ref="G93:H93"/>
    <mergeCell ref="E71:F72"/>
    <mergeCell ref="I71:K71"/>
    <mergeCell ref="E143:F143"/>
    <mergeCell ref="E141:F141"/>
    <mergeCell ref="E142:F142"/>
    <mergeCell ref="C54:E54"/>
    <mergeCell ref="C55:E55"/>
    <mergeCell ref="C56:E56"/>
    <mergeCell ref="B60:K60"/>
    <mergeCell ref="C61:E61"/>
    <mergeCell ref="I61:J61"/>
    <mergeCell ref="C62:E62"/>
    <mergeCell ref="C35:E35"/>
    <mergeCell ref="C36:E36"/>
    <mergeCell ref="C37:E37"/>
    <mergeCell ref="C47:E47"/>
    <mergeCell ref="C48:E48"/>
    <mergeCell ref="B44:K44"/>
    <mergeCell ref="G45:G46"/>
    <mergeCell ref="H45:I45"/>
    <mergeCell ref="K45:K46"/>
    <mergeCell ref="C41:E41"/>
    <mergeCell ref="C39:E39"/>
    <mergeCell ref="D15:I15"/>
    <mergeCell ref="D17:E17"/>
    <mergeCell ref="C20:D20"/>
    <mergeCell ref="C21:D21"/>
    <mergeCell ref="C25:D25"/>
    <mergeCell ref="B17:C17"/>
    <mergeCell ref="G16:I16"/>
    <mergeCell ref="C16:E16"/>
    <mergeCell ref="B24:F24"/>
    <mergeCell ref="G24:K24"/>
    <mergeCell ref="B25:B27"/>
    <mergeCell ref="G25:H27"/>
    <mergeCell ref="E27:F27"/>
    <mergeCell ref="J27:K27"/>
    <mergeCell ref="H31:I31"/>
    <mergeCell ref="J45:J46"/>
    <mergeCell ref="C45:E46"/>
    <mergeCell ref="E138:F138"/>
    <mergeCell ref="E139:F139"/>
    <mergeCell ref="E112:F112"/>
    <mergeCell ref="E109:F109"/>
    <mergeCell ref="E103:F103"/>
    <mergeCell ref="B70:L70"/>
    <mergeCell ref="E84:F84"/>
    <mergeCell ref="E85:F85"/>
    <mergeCell ref="E75:F75"/>
    <mergeCell ref="E76:F76"/>
    <mergeCell ref="E77:F77"/>
    <mergeCell ref="E78:F78"/>
    <mergeCell ref="E79:F79"/>
    <mergeCell ref="E80:F80"/>
    <mergeCell ref="E81:F81"/>
    <mergeCell ref="E82:F82"/>
    <mergeCell ref="E83:F83"/>
    <mergeCell ref="C71:C72"/>
    <mergeCell ref="E73:F73"/>
    <mergeCell ref="E74:F74"/>
    <mergeCell ref="C50:E50"/>
    <mergeCell ref="C51:E51"/>
    <mergeCell ref="C52:E52"/>
    <mergeCell ref="C53:E53"/>
    <mergeCell ref="D71:D72"/>
    <mergeCell ref="C57:E57"/>
    <mergeCell ref="I63:J63"/>
    <mergeCell ref="C64:E64"/>
    <mergeCell ref="I64:J64"/>
    <mergeCell ref="B66:K66"/>
    <mergeCell ref="B69:L69"/>
    <mergeCell ref="B58:K58"/>
    <mergeCell ref="C63:E63"/>
    <mergeCell ref="B71:B72"/>
    <mergeCell ref="B67:K67"/>
    <mergeCell ref="G71:G72"/>
    <mergeCell ref="H71:H72"/>
    <mergeCell ref="B126:B127"/>
    <mergeCell ref="C126:C127"/>
    <mergeCell ref="E126:F127"/>
    <mergeCell ref="E185:F185"/>
    <mergeCell ref="E136:F136"/>
    <mergeCell ref="L152:L153"/>
    <mergeCell ref="E137:F137"/>
    <mergeCell ref="L71:L72"/>
    <mergeCell ref="E113:F113"/>
    <mergeCell ref="B101:B102"/>
    <mergeCell ref="C101:C102"/>
    <mergeCell ref="E101:F102"/>
    <mergeCell ref="I101:K101"/>
    <mergeCell ref="L101:L102"/>
    <mergeCell ref="E180:F180"/>
    <mergeCell ref="E181:F181"/>
    <mergeCell ref="B177:L177"/>
    <mergeCell ref="B178:B179"/>
    <mergeCell ref="C178:C179"/>
    <mergeCell ref="E178:F179"/>
    <mergeCell ref="G178:G179"/>
    <mergeCell ref="H178:H179"/>
    <mergeCell ref="I178:K178"/>
    <mergeCell ref="L178:L179"/>
    <mergeCell ref="E161:F161"/>
    <mergeCell ref="E164:F164"/>
    <mergeCell ref="E169:F169"/>
    <mergeCell ref="E182:F182"/>
    <mergeCell ref="E162:F162"/>
    <mergeCell ref="E163:F163"/>
    <mergeCell ref="E170:F170"/>
    <mergeCell ref="B206:K206"/>
    <mergeCell ref="F220:G220"/>
    <mergeCell ref="E171:F171"/>
    <mergeCell ref="I215:L215"/>
    <mergeCell ref="G197:H197"/>
    <mergeCell ref="E196:F196"/>
    <mergeCell ref="E186:F186"/>
    <mergeCell ref="E187:F187"/>
    <mergeCell ref="E188:F188"/>
    <mergeCell ref="E189:F189"/>
    <mergeCell ref="E195:F195"/>
    <mergeCell ref="E193:F193"/>
    <mergeCell ref="E194:F194"/>
    <mergeCell ref="E183:F183"/>
    <mergeCell ref="E184:F184"/>
    <mergeCell ref="B208:K208"/>
    <mergeCell ref="B209:K209"/>
    <mergeCell ref="E168:F168"/>
    <mergeCell ref="E165:F165"/>
    <mergeCell ref="E166:F166"/>
    <mergeCell ref="E167:F167"/>
    <mergeCell ref="G172:H172"/>
    <mergeCell ref="F219:G219"/>
    <mergeCell ref="E190:F190"/>
    <mergeCell ref="E191:F191"/>
    <mergeCell ref="E192:F192"/>
    <mergeCell ref="H101:H102"/>
    <mergeCell ref="L126:L127"/>
    <mergeCell ref="E158:F158"/>
    <mergeCell ref="G126:G127"/>
    <mergeCell ref="E104:F104"/>
    <mergeCell ref="E119:F119"/>
    <mergeCell ref="E157:F157"/>
    <mergeCell ref="E159:F159"/>
    <mergeCell ref="E160:F160"/>
    <mergeCell ref="E154:F154"/>
    <mergeCell ref="E155:F155"/>
    <mergeCell ref="G120:H120"/>
    <mergeCell ref="G146:H146"/>
    <mergeCell ref="E128:F128"/>
    <mergeCell ref="E129:F129"/>
    <mergeCell ref="E145:F145"/>
    <mergeCell ref="B151:L151"/>
    <mergeCell ref="B152:B153"/>
    <mergeCell ref="C152:C153"/>
    <mergeCell ref="E152:F153"/>
    <mergeCell ref="G152:G153"/>
    <mergeCell ref="H152:H153"/>
    <mergeCell ref="I152:K152"/>
    <mergeCell ref="B125:L125"/>
    <mergeCell ref="E130:F130"/>
    <mergeCell ref="E131:F131"/>
    <mergeCell ref="E132:F132"/>
    <mergeCell ref="E133:F133"/>
    <mergeCell ref="E134:F134"/>
    <mergeCell ref="E140:F140"/>
    <mergeCell ref="E144:F144"/>
    <mergeCell ref="E156:F156"/>
    <mergeCell ref="D126:D127"/>
    <mergeCell ref="E135:F135"/>
    <mergeCell ref="D152:D153"/>
    <mergeCell ref="E86:F86"/>
    <mergeCell ref="E87:F87"/>
    <mergeCell ref="E90:F90"/>
    <mergeCell ref="E91:F91"/>
    <mergeCell ref="E115:F115"/>
    <mergeCell ref="H126:H127"/>
    <mergeCell ref="E88:F88"/>
    <mergeCell ref="E89:F89"/>
    <mergeCell ref="E92:F92"/>
    <mergeCell ref="E105:F105"/>
    <mergeCell ref="E106:F106"/>
    <mergeCell ref="E107:F107"/>
    <mergeCell ref="E108:F108"/>
    <mergeCell ref="B98:L98"/>
    <mergeCell ref="E110:F110"/>
    <mergeCell ref="E111:F111"/>
    <mergeCell ref="B100:L100"/>
    <mergeCell ref="I126:K126"/>
    <mergeCell ref="D101:D102"/>
    <mergeCell ref="E114:F114"/>
    <mergeCell ref="E116:F116"/>
    <mergeCell ref="E117:F117"/>
    <mergeCell ref="E118:F118"/>
    <mergeCell ref="G101:G102"/>
  </mergeCells>
  <conditionalFormatting sqref="C9 F9 C10:I10 H9:I9 C12:E12 G12 I12 G14 I14 C16:E16 G16:I16 D17 G17 I17">
    <cfRule type="expression" dxfId="151" priority="251">
      <formula>#REF!=""</formula>
    </cfRule>
  </conditionalFormatting>
  <conditionalFormatting sqref="C103 E103:L103">
    <cfRule type="expression" dxfId="150" priority="132">
      <formula>$B$103=""</formula>
    </cfRule>
  </conditionalFormatting>
  <conditionalFormatting sqref="C128 E128:L128">
    <cfRule type="expression" dxfId="149" priority="145">
      <formula>$B$128=""</formula>
    </cfRule>
  </conditionalFormatting>
  <conditionalFormatting sqref="C129 E129:L129">
    <cfRule type="expression" dxfId="148" priority="144">
      <formula>$B$129=""</formula>
    </cfRule>
  </conditionalFormatting>
  <conditionalFormatting sqref="C130 E130:L130">
    <cfRule type="expression" dxfId="147" priority="143">
      <formula>$B$130=""</formula>
    </cfRule>
  </conditionalFormatting>
  <conditionalFormatting sqref="C131 E131:L131">
    <cfRule type="expression" dxfId="146" priority="142">
      <formula>$B$131=""</formula>
    </cfRule>
  </conditionalFormatting>
  <conditionalFormatting sqref="C132 E132:L132">
    <cfRule type="expression" dxfId="145" priority="141">
      <formula>$B$132=""</formula>
    </cfRule>
  </conditionalFormatting>
  <conditionalFormatting sqref="C133 E133:L133">
    <cfRule type="expression" dxfId="144" priority="140">
      <formula>$B$133=""</formula>
    </cfRule>
  </conditionalFormatting>
  <conditionalFormatting sqref="C134 E134:L134">
    <cfRule type="expression" dxfId="143" priority="139">
      <formula>$B$134=""</formula>
    </cfRule>
  </conditionalFormatting>
  <conditionalFormatting sqref="C135 E135:L135">
    <cfRule type="expression" dxfId="142" priority="138">
      <formula>$B$135=""</formula>
    </cfRule>
  </conditionalFormatting>
  <conditionalFormatting sqref="C136 E136:L136">
    <cfRule type="expression" dxfId="141" priority="137">
      <formula>$B$136=""</formula>
    </cfRule>
  </conditionalFormatting>
  <conditionalFormatting sqref="C137 E137:L137">
    <cfRule type="expression" dxfId="140" priority="136">
      <formula>$B$137=""</formula>
    </cfRule>
  </conditionalFormatting>
  <conditionalFormatting sqref="C138 E138:H138 L138">
    <cfRule type="expression" dxfId="139" priority="58">
      <formula>$B$138=""</formula>
    </cfRule>
  </conditionalFormatting>
  <conditionalFormatting sqref="C139 E139:L139">
    <cfRule type="expression" dxfId="138" priority="134">
      <formula>$B$139=""</formula>
    </cfRule>
  </conditionalFormatting>
  <conditionalFormatting sqref="C140 E140:H140 L140">
    <cfRule type="expression" dxfId="137" priority="57">
      <formula>$B$140=""</formula>
    </cfRule>
  </conditionalFormatting>
  <conditionalFormatting sqref="C141 E141:H141 L141">
    <cfRule type="expression" dxfId="136" priority="56">
      <formula>$B$141=""</formula>
    </cfRule>
  </conditionalFormatting>
  <conditionalFormatting sqref="C142 E142:H142 L142">
    <cfRule type="expression" dxfId="135" priority="55">
      <formula>$B$142=""</formula>
    </cfRule>
  </conditionalFormatting>
  <conditionalFormatting sqref="C143 E143:H143 L143">
    <cfRule type="expression" dxfId="134" priority="54">
      <formula>$B$143=""</formula>
    </cfRule>
  </conditionalFormatting>
  <conditionalFormatting sqref="C144 E144:H144 L144">
    <cfRule type="expression" dxfId="133" priority="50">
      <formula>$B$144=""</formula>
    </cfRule>
  </conditionalFormatting>
  <conditionalFormatting sqref="C145 E145:H145 L145">
    <cfRule type="expression" dxfId="132" priority="51">
      <formula>$B$145=""</formula>
    </cfRule>
  </conditionalFormatting>
  <conditionalFormatting sqref="C154 E154:L154">
    <cfRule type="expression" dxfId="131" priority="169">
      <formula>$B$154=""</formula>
    </cfRule>
  </conditionalFormatting>
  <conditionalFormatting sqref="C155 E155:L155">
    <cfRule type="expression" dxfId="130" priority="168">
      <formula>$B$155=""</formula>
    </cfRule>
  </conditionalFormatting>
  <conditionalFormatting sqref="C156 E156:L156">
    <cfRule type="expression" dxfId="129" priority="167">
      <formula>$B$156=""</formula>
    </cfRule>
  </conditionalFormatting>
  <conditionalFormatting sqref="C157 E157:L157">
    <cfRule type="expression" dxfId="128" priority="166">
      <formula>$B$157=""</formula>
    </cfRule>
  </conditionalFormatting>
  <conditionalFormatting sqref="C158 E158:L158">
    <cfRule type="expression" dxfId="127" priority="165">
      <formula>$B$158=""</formula>
    </cfRule>
  </conditionalFormatting>
  <conditionalFormatting sqref="C159 E159:L159">
    <cfRule type="expression" dxfId="126" priority="164">
      <formula>$B$159=""</formula>
    </cfRule>
  </conditionalFormatting>
  <conditionalFormatting sqref="C160 E160:L160">
    <cfRule type="expression" dxfId="125" priority="163">
      <formula>$B$160=""</formula>
    </cfRule>
  </conditionalFormatting>
  <conditionalFormatting sqref="C161 E161:L161">
    <cfRule type="expression" dxfId="124" priority="162">
      <formula>$B$161=""</formula>
    </cfRule>
  </conditionalFormatting>
  <conditionalFormatting sqref="C162 E162:H162 L162">
    <cfRule type="expression" dxfId="123" priority="49">
      <formula>$B$162=""</formula>
    </cfRule>
  </conditionalFormatting>
  <conditionalFormatting sqref="C163 E163:H163 L163">
    <cfRule type="expression" dxfId="122" priority="48">
      <formula>$B$163=""</formula>
    </cfRule>
  </conditionalFormatting>
  <conditionalFormatting sqref="C164 E164:H164 L164">
    <cfRule type="expression" dxfId="121" priority="47">
      <formula>$B$164=""</formula>
    </cfRule>
  </conditionalFormatting>
  <conditionalFormatting sqref="C165 E165:H165 L165">
    <cfRule type="expression" dxfId="120" priority="46">
      <formula>$B$165=""</formula>
    </cfRule>
  </conditionalFormatting>
  <conditionalFormatting sqref="C166 E166:H166 L166">
    <cfRule type="expression" dxfId="119" priority="45">
      <formula>$B$166=""</formula>
    </cfRule>
  </conditionalFormatting>
  <conditionalFormatting sqref="C167 E167:H167 L167">
    <cfRule type="expression" dxfId="118" priority="44">
      <formula>$B$167=""</formula>
    </cfRule>
  </conditionalFormatting>
  <conditionalFormatting sqref="C168 E168:H168 L168">
    <cfRule type="expression" dxfId="117" priority="43">
      <formula>$B$168=""</formula>
    </cfRule>
  </conditionalFormatting>
  <conditionalFormatting sqref="C169 E169:H169 L169">
    <cfRule type="expression" dxfId="116" priority="42">
      <formula>$B$169=""</formula>
    </cfRule>
  </conditionalFormatting>
  <conditionalFormatting sqref="C170 E170:H170 L170">
    <cfRule type="expression" dxfId="115" priority="41">
      <formula>$B$170=""</formula>
    </cfRule>
  </conditionalFormatting>
  <conditionalFormatting sqref="C171 E171:H171 L171">
    <cfRule type="expression" dxfId="114" priority="40">
      <formula>$B$171=""</formula>
    </cfRule>
  </conditionalFormatting>
  <conditionalFormatting sqref="C180 E180:L180">
    <cfRule type="expression" dxfId="113" priority="156">
      <formula>$B$180=""</formula>
    </cfRule>
  </conditionalFormatting>
  <conditionalFormatting sqref="C181 E181:L181">
    <cfRule type="expression" dxfId="112" priority="155">
      <formula>$B$181=""</formula>
    </cfRule>
  </conditionalFormatting>
  <conditionalFormatting sqref="C182 E182:L182">
    <cfRule type="expression" dxfId="111" priority="154">
      <formula>$B$182=""</formula>
    </cfRule>
  </conditionalFormatting>
  <conditionalFormatting sqref="C183 E183:L183">
    <cfRule type="expression" dxfId="110" priority="153">
      <formula>$B$183=""</formula>
    </cfRule>
  </conditionalFormatting>
  <conditionalFormatting sqref="C184 E184:L184">
    <cfRule type="expression" dxfId="109" priority="152">
      <formula>$B$184=""</formula>
    </cfRule>
  </conditionalFormatting>
  <conditionalFormatting sqref="C185 E185:L185">
    <cfRule type="expression" dxfId="108" priority="151">
      <formula>$B$185=""</formula>
    </cfRule>
  </conditionalFormatting>
  <conditionalFormatting sqref="C186 E186:L186">
    <cfRule type="expression" dxfId="107" priority="150">
      <formula>$B$186=""</formula>
    </cfRule>
  </conditionalFormatting>
  <conditionalFormatting sqref="C187 E187:L187">
    <cfRule type="expression" dxfId="106" priority="149">
      <formula>$B$187=""</formula>
    </cfRule>
  </conditionalFormatting>
  <conditionalFormatting sqref="C188 E188:H188 L188">
    <cfRule type="expression" dxfId="105" priority="39">
      <formula>$B$188=""</formula>
    </cfRule>
  </conditionalFormatting>
  <conditionalFormatting sqref="C189 E189:H189 L189">
    <cfRule type="expression" dxfId="104" priority="38">
      <formula>$B$189=""</formula>
    </cfRule>
  </conditionalFormatting>
  <conditionalFormatting sqref="C190 E190:H190 L190">
    <cfRule type="expression" dxfId="103" priority="37">
      <formula>$B$190=""</formula>
    </cfRule>
  </conditionalFormatting>
  <conditionalFormatting sqref="C191 E191:H191 L191">
    <cfRule type="expression" dxfId="102" priority="36">
      <formula>$B$191=""</formula>
    </cfRule>
  </conditionalFormatting>
  <conditionalFormatting sqref="C192 E192:H192 L192">
    <cfRule type="expression" dxfId="101" priority="35">
      <formula>$B$192=""</formula>
    </cfRule>
  </conditionalFormatting>
  <conditionalFormatting sqref="C193 E193:H193 L193">
    <cfRule type="expression" dxfId="100" priority="34">
      <formula>$B$193=""</formula>
    </cfRule>
  </conditionalFormatting>
  <conditionalFormatting sqref="C194 E194:H194 L194">
    <cfRule type="expression" dxfId="99" priority="33">
      <formula>$B$194=""</formula>
    </cfRule>
  </conditionalFormatting>
  <conditionalFormatting sqref="C195 E195:H195 L195">
    <cfRule type="expression" dxfId="98" priority="32">
      <formula>$B$195=""</formula>
    </cfRule>
  </conditionalFormatting>
  <conditionalFormatting sqref="C196 E196:H196 L196">
    <cfRule type="expression" dxfId="97" priority="31">
      <formula>$B$196=""</formula>
    </cfRule>
  </conditionalFormatting>
  <conditionalFormatting sqref="C9:D9">
    <cfRule type="expression" dxfId="96" priority="23">
      <formula>$F$6=""</formula>
    </cfRule>
  </conditionalFormatting>
  <conditionalFormatting sqref="C12:E12">
    <cfRule type="expression" dxfId="95" priority="17">
      <formula>$F$6=""</formula>
    </cfRule>
  </conditionalFormatting>
  <conditionalFormatting sqref="C16:E16">
    <cfRule type="expression" dxfId="94" priority="10">
      <formula>$F$6=""</formula>
    </cfRule>
  </conditionalFormatting>
  <conditionalFormatting sqref="C92:F92 L92">
    <cfRule type="expression" dxfId="93" priority="65">
      <formula>$B$92=""</formula>
    </cfRule>
  </conditionalFormatting>
  <conditionalFormatting sqref="C10:G10">
    <cfRule type="expression" dxfId="92" priority="19">
      <formula>$F$6=""</formula>
    </cfRule>
  </conditionalFormatting>
  <conditionalFormatting sqref="C83:H83 L83">
    <cfRule type="expression" dxfId="91" priority="80">
      <formula>$B$83=""</formula>
    </cfRule>
  </conditionalFormatting>
  <conditionalFormatting sqref="C84:H84 L84">
    <cfRule type="expression" dxfId="90" priority="74">
      <formula>$B$84=""</formula>
    </cfRule>
  </conditionalFormatting>
  <conditionalFormatting sqref="C85:H85 L85">
    <cfRule type="expression" dxfId="89" priority="73">
      <formula>$B$85=""</formula>
    </cfRule>
  </conditionalFormatting>
  <conditionalFormatting sqref="C86:H86 L86">
    <cfRule type="expression" dxfId="88" priority="71">
      <formula>$B$86=""</formula>
    </cfRule>
  </conditionalFormatting>
  <conditionalFormatting sqref="C87:H87 L87">
    <cfRule type="expression" dxfId="87" priority="70">
      <formula>$B$87=""</formula>
    </cfRule>
  </conditionalFormatting>
  <conditionalFormatting sqref="C88:H88 L88">
    <cfRule type="expression" dxfId="86" priority="69">
      <formula>$B$88=""</formula>
    </cfRule>
  </conditionalFormatting>
  <conditionalFormatting sqref="C89:H89 L89">
    <cfRule type="expression" dxfId="85" priority="68">
      <formula>$B$89=""</formula>
    </cfRule>
  </conditionalFormatting>
  <conditionalFormatting sqref="C90:H90 L90">
    <cfRule type="expression" dxfId="84" priority="67">
      <formula>$B$90=""</formula>
    </cfRule>
  </conditionalFormatting>
  <conditionalFormatting sqref="C91:H91 L91">
    <cfRule type="expression" dxfId="83" priority="66">
      <formula>$B$91=""</formula>
    </cfRule>
  </conditionalFormatting>
  <conditionalFormatting sqref="C114:H114 L114">
    <cfRule type="expression" dxfId="82" priority="64">
      <formula>$B$114=""</formula>
    </cfRule>
  </conditionalFormatting>
  <conditionalFormatting sqref="C115:H115 L115">
    <cfRule type="expression" dxfId="81" priority="63">
      <formula>$B$115=""</formula>
    </cfRule>
  </conditionalFormatting>
  <conditionalFormatting sqref="C116:H116 L116">
    <cfRule type="expression" dxfId="80" priority="62">
      <formula>$B$116=""</formula>
    </cfRule>
  </conditionalFormatting>
  <conditionalFormatting sqref="C117:H117 L117">
    <cfRule type="expression" dxfId="79" priority="61">
      <formula>$B$117=""</formula>
    </cfRule>
  </conditionalFormatting>
  <conditionalFormatting sqref="C118:H118 L118">
    <cfRule type="expression" dxfId="78" priority="60">
      <formula>$B$118=""</formula>
    </cfRule>
  </conditionalFormatting>
  <conditionalFormatting sqref="C119:H119 L119">
    <cfRule type="expression" dxfId="77" priority="59">
      <formula>$B$119=""</formula>
    </cfRule>
  </conditionalFormatting>
  <conditionalFormatting sqref="C48:J48">
    <cfRule type="expression" dxfId="76" priority="222">
      <formula>$B$48=""</formula>
    </cfRule>
  </conditionalFormatting>
  <conditionalFormatting sqref="C47:K47">
    <cfRule type="expression" dxfId="75" priority="223">
      <formula>$B$47=""</formula>
    </cfRule>
  </conditionalFormatting>
  <conditionalFormatting sqref="C49:K49">
    <cfRule type="expression" dxfId="74" priority="221">
      <formula>$B$49=""</formula>
    </cfRule>
  </conditionalFormatting>
  <conditionalFormatting sqref="C50:K50">
    <cfRule type="expression" dxfId="73" priority="220">
      <formula>$B$50=""</formula>
    </cfRule>
  </conditionalFormatting>
  <conditionalFormatting sqref="C51:K51">
    <cfRule type="expression" dxfId="72" priority="219">
      <formula>$B$51=""</formula>
    </cfRule>
  </conditionalFormatting>
  <conditionalFormatting sqref="C52:K52">
    <cfRule type="expression" dxfId="71" priority="218">
      <formula>$B$52=""</formula>
    </cfRule>
  </conditionalFormatting>
  <conditionalFormatting sqref="C53:K53">
    <cfRule type="expression" dxfId="70" priority="217">
      <formula>$B$53=""</formula>
    </cfRule>
  </conditionalFormatting>
  <conditionalFormatting sqref="C54:K54">
    <cfRule type="expression" dxfId="69" priority="216">
      <formula>$B$54=""</formula>
    </cfRule>
  </conditionalFormatting>
  <conditionalFormatting sqref="C55:K55">
    <cfRule type="expression" dxfId="68" priority="215">
      <formula>$B$55=""</formula>
    </cfRule>
  </conditionalFormatting>
  <conditionalFormatting sqref="C56:K56">
    <cfRule type="expression" dxfId="67" priority="214">
      <formula>$B$56=""</formula>
    </cfRule>
  </conditionalFormatting>
  <conditionalFormatting sqref="C57:K57">
    <cfRule type="expression" dxfId="66" priority="213">
      <formula>$B$57=""</formula>
    </cfRule>
  </conditionalFormatting>
  <conditionalFormatting sqref="C73:L73 D73:D92">
    <cfRule type="expression" dxfId="65" priority="119">
      <formula>$B$73=""</formula>
    </cfRule>
  </conditionalFormatting>
  <conditionalFormatting sqref="C74:L74">
    <cfRule type="expression" dxfId="64" priority="118">
      <formula>$B$74=""</formula>
    </cfRule>
  </conditionalFormatting>
  <conditionalFormatting sqref="C75:L75">
    <cfRule type="expression" dxfId="63" priority="117">
      <formula>$B$75=""</formula>
    </cfRule>
  </conditionalFormatting>
  <conditionalFormatting sqref="C76:L76">
    <cfRule type="expression" dxfId="62" priority="116">
      <formula>$B$76=""</formula>
    </cfRule>
  </conditionalFormatting>
  <conditionalFormatting sqref="C77:L77">
    <cfRule type="expression" dxfId="61" priority="115">
      <formula>$B$77=""</formula>
    </cfRule>
  </conditionalFormatting>
  <conditionalFormatting sqref="C78:L78">
    <cfRule type="expression" dxfId="60" priority="114">
      <formula>$B$78=""</formula>
    </cfRule>
  </conditionalFormatting>
  <conditionalFormatting sqref="C79:L79">
    <cfRule type="expression" dxfId="59" priority="113">
      <formula>$B$79=""</formula>
    </cfRule>
  </conditionalFormatting>
  <conditionalFormatting sqref="C80:L80">
    <cfRule type="expression" dxfId="58" priority="112">
      <formula>$B$80=""</formula>
    </cfRule>
  </conditionalFormatting>
  <conditionalFormatting sqref="C81:L81">
    <cfRule type="expression" dxfId="57" priority="111">
      <formula>$B$81=""</formula>
    </cfRule>
  </conditionalFormatting>
  <conditionalFormatting sqref="C82:L82">
    <cfRule type="expression" dxfId="56" priority="110">
      <formula>$B$82=""</formula>
    </cfRule>
  </conditionalFormatting>
  <conditionalFormatting sqref="C104:L104">
    <cfRule type="expression" dxfId="55" priority="131">
      <formula>$B$104=""</formula>
    </cfRule>
  </conditionalFormatting>
  <conditionalFormatting sqref="C105:L105">
    <cfRule type="expression" dxfId="54" priority="130">
      <formula>$B$105=""</formula>
    </cfRule>
  </conditionalFormatting>
  <conditionalFormatting sqref="C106:L106">
    <cfRule type="expression" dxfId="53" priority="129">
      <formula>$B$106=""</formula>
    </cfRule>
  </conditionalFormatting>
  <conditionalFormatting sqref="C107:L107">
    <cfRule type="expression" dxfId="52" priority="128">
      <formula>$B$107=""</formula>
    </cfRule>
  </conditionalFormatting>
  <conditionalFormatting sqref="C108:L108">
    <cfRule type="expression" dxfId="51" priority="127">
      <formula>$B$108=""</formula>
    </cfRule>
  </conditionalFormatting>
  <conditionalFormatting sqref="C109:L109">
    <cfRule type="expression" dxfId="50" priority="126">
      <formula>$B$109=""</formula>
    </cfRule>
  </conditionalFormatting>
  <conditionalFormatting sqref="C110:L110">
    <cfRule type="expression" dxfId="49" priority="125">
      <formula>$B$110=""</formula>
    </cfRule>
  </conditionalFormatting>
  <conditionalFormatting sqref="C111:L111">
    <cfRule type="expression" dxfId="48" priority="124">
      <formula>$B$111=""</formula>
    </cfRule>
  </conditionalFormatting>
  <conditionalFormatting sqref="C112:L112">
    <cfRule type="expression" dxfId="47" priority="123">
      <formula>$B$112=""</formula>
    </cfRule>
  </conditionalFormatting>
  <conditionalFormatting sqref="C113:L113">
    <cfRule type="expression" dxfId="46" priority="122">
      <formula>$B$113=""</formula>
    </cfRule>
  </conditionalFormatting>
  <conditionalFormatting sqref="D103:D119">
    <cfRule type="expression" dxfId="45" priority="27">
      <formula>$B$73=""</formula>
    </cfRule>
  </conditionalFormatting>
  <conditionalFormatting sqref="D128:D145">
    <cfRule type="expression" dxfId="44" priority="26">
      <formula>$B$73=""</formula>
    </cfRule>
  </conditionalFormatting>
  <conditionalFormatting sqref="D154:D171">
    <cfRule type="expression" dxfId="43" priority="25">
      <formula>$B$73=""</formula>
    </cfRule>
  </conditionalFormatting>
  <conditionalFormatting sqref="D180:D196">
    <cfRule type="expression" dxfId="42" priority="24">
      <formula>$B$73=""</formula>
    </cfRule>
  </conditionalFormatting>
  <conditionalFormatting sqref="D14:E14">
    <cfRule type="expression" dxfId="41" priority="13">
      <formula>$F$6=""</formula>
    </cfRule>
  </conditionalFormatting>
  <conditionalFormatting sqref="D17:E17">
    <cfRule type="expression" dxfId="40" priority="8">
      <formula>$F$6=""</formula>
    </cfRule>
  </conditionalFormatting>
  <conditionalFormatting sqref="D13:I13">
    <cfRule type="expression" dxfId="39" priority="5">
      <formula>$F$6=""</formula>
    </cfRule>
  </conditionalFormatting>
  <conditionalFormatting sqref="D15:I15">
    <cfRule type="expression" dxfId="38" priority="4">
      <formula>$F$6=""</formula>
    </cfRule>
  </conditionalFormatting>
  <conditionalFormatting sqref="E20 G20:I21">
    <cfRule type="expression" dxfId="37" priority="242">
      <formula>$E$21="X"</formula>
    </cfRule>
  </conditionalFormatting>
  <conditionalFormatting sqref="E21">
    <cfRule type="expression" dxfId="36" priority="241">
      <formula>$E$20="X"</formula>
    </cfRule>
  </conditionalFormatting>
  <conditionalFormatting sqref="E27">
    <cfRule type="expression" dxfId="35" priority="250">
      <formula>$E$26="X"</formula>
    </cfRule>
  </conditionalFormatting>
  <conditionalFormatting sqref="E26:F26">
    <cfRule type="expression" dxfId="34" priority="245">
      <formula>$E$27="X"</formula>
    </cfRule>
  </conditionalFormatting>
  <conditionalFormatting sqref="F9">
    <cfRule type="expression" dxfId="33" priority="22">
      <formula>$F$6=""</formula>
    </cfRule>
  </conditionalFormatting>
  <conditionalFormatting sqref="F62">
    <cfRule type="expression" dxfId="32" priority="240">
      <formula>$C$62="No Aplica"</formula>
    </cfRule>
  </conditionalFormatting>
  <conditionalFormatting sqref="F63">
    <cfRule type="expression" dxfId="31" priority="239">
      <formula>$C$63="No Aplica"</formula>
    </cfRule>
  </conditionalFormatting>
  <conditionalFormatting sqref="F64">
    <cfRule type="expression" dxfId="30" priority="238">
      <formula>$C$64="No Aplica"</formula>
    </cfRule>
  </conditionalFormatting>
  <conditionalFormatting sqref="F5:I6">
    <cfRule type="expression" dxfId="29" priority="3">
      <formula>#REF!=""</formula>
    </cfRule>
  </conditionalFormatting>
  <conditionalFormatting sqref="F33:K33">
    <cfRule type="expression" dxfId="28" priority="232">
      <formula>$C$33=""</formula>
    </cfRule>
  </conditionalFormatting>
  <conditionalFormatting sqref="F34:K34">
    <cfRule type="expression" dxfId="27" priority="230">
      <formula>$C$34=""</formula>
    </cfRule>
  </conditionalFormatting>
  <conditionalFormatting sqref="F35:K35">
    <cfRule type="expression" dxfId="26" priority="229">
      <formula>$C$35=""</formula>
    </cfRule>
  </conditionalFormatting>
  <conditionalFormatting sqref="F36:K36">
    <cfRule type="expression" dxfId="25" priority="228">
      <formula>$C$36=""</formula>
    </cfRule>
  </conditionalFormatting>
  <conditionalFormatting sqref="F37:K37">
    <cfRule type="expression" dxfId="24" priority="227">
      <formula>$C$37=""</formula>
    </cfRule>
  </conditionalFormatting>
  <conditionalFormatting sqref="F38:K38">
    <cfRule type="expression" dxfId="23" priority="226">
      <formula>$C$38=""</formula>
    </cfRule>
  </conditionalFormatting>
  <conditionalFormatting sqref="F39:K39">
    <cfRule type="expression" dxfId="22" priority="225">
      <formula>$C$39=""</formula>
    </cfRule>
  </conditionalFormatting>
  <conditionalFormatting sqref="F40:K41">
    <cfRule type="expression" dxfId="21" priority="1">
      <formula>$C$41=""</formula>
    </cfRule>
  </conditionalFormatting>
  <conditionalFormatting sqref="G12">
    <cfRule type="expression" dxfId="20" priority="16">
      <formula>$F$6=""</formula>
    </cfRule>
  </conditionalFormatting>
  <conditionalFormatting sqref="G14">
    <cfRule type="expression" dxfId="19" priority="12">
      <formula>$F$6=""</formula>
    </cfRule>
  </conditionalFormatting>
  <conditionalFormatting sqref="G17">
    <cfRule type="expression" dxfId="18" priority="7">
      <formula>$F$6=""</formula>
    </cfRule>
  </conditionalFormatting>
  <conditionalFormatting sqref="G92:H92">
    <cfRule type="expression" dxfId="17" priority="2">
      <formula>$B$91=""</formula>
    </cfRule>
  </conditionalFormatting>
  <conditionalFormatting sqref="G16:I16">
    <cfRule type="expression" dxfId="16" priority="9">
      <formula>$F$6=""</formula>
    </cfRule>
  </conditionalFormatting>
  <conditionalFormatting sqref="H9:I10">
    <cfRule type="expression" dxfId="15" priority="18">
      <formula>$F$6=""</formula>
    </cfRule>
  </conditionalFormatting>
  <conditionalFormatting sqref="I12">
    <cfRule type="expression" dxfId="14" priority="15">
      <formula>$F$6=""</formula>
    </cfRule>
  </conditionalFormatting>
  <conditionalFormatting sqref="I14">
    <cfRule type="expression" dxfId="13" priority="11">
      <formula>$F$6=""</formula>
    </cfRule>
  </conditionalFormatting>
  <conditionalFormatting sqref="I17">
    <cfRule type="expression" dxfId="12" priority="6">
      <formula>$F$6=""</formula>
    </cfRule>
  </conditionalFormatting>
  <conditionalFormatting sqref="I73:K92">
    <cfRule type="cellIs" dxfId="11" priority="76" operator="equal">
      <formula>0</formula>
    </cfRule>
  </conditionalFormatting>
  <conditionalFormatting sqref="I103:K119">
    <cfRule type="cellIs" dxfId="10" priority="96" operator="equal">
      <formula>0</formula>
    </cfRule>
  </conditionalFormatting>
  <conditionalFormatting sqref="I128:K145">
    <cfRule type="cellIs" dxfId="9" priority="94" operator="equal">
      <formula>0</formula>
    </cfRule>
  </conditionalFormatting>
  <conditionalFormatting sqref="I154:K171">
    <cfRule type="cellIs" dxfId="8" priority="88" operator="equal">
      <formula>0</formula>
    </cfRule>
  </conditionalFormatting>
  <conditionalFormatting sqref="I180:K196">
    <cfRule type="cellIs" dxfId="7" priority="86" operator="equal">
      <formula>0</formula>
    </cfRule>
  </conditionalFormatting>
  <conditionalFormatting sqref="J27">
    <cfRule type="expression" dxfId="6" priority="249">
      <formula>$J$26="X"</formula>
    </cfRule>
  </conditionalFormatting>
  <conditionalFormatting sqref="J26:K26">
    <cfRule type="expression" dxfId="5" priority="244">
      <formula>$J$27="X"</formula>
    </cfRule>
  </conditionalFormatting>
  <conditionalFormatting sqref="K48">
    <cfRule type="expression" dxfId="4" priority="97">
      <formula>$B$50=""</formula>
    </cfRule>
  </conditionalFormatting>
  <conditionalFormatting sqref="K62">
    <cfRule type="expression" dxfId="3" priority="237">
      <formula>$I$62="No Aplica"</formula>
    </cfRule>
  </conditionalFormatting>
  <conditionalFormatting sqref="K63">
    <cfRule type="expression" dxfId="2" priority="235">
      <formula>$I$63="No Aplica"</formula>
    </cfRule>
  </conditionalFormatting>
  <conditionalFormatting sqref="K64">
    <cfRule type="expression" dxfId="1" priority="234">
      <formula>$I$64="No Aplica"</formula>
    </cfRule>
  </conditionalFormatting>
  <conditionalFormatting sqref="L67">
    <cfRule type="expression" dxfId="0" priority="84">
      <formula>$B$67=""</formula>
    </cfRule>
  </conditionalFormatting>
  <dataValidations count="14">
    <dataValidation type="list" allowBlank="1" showInputMessage="1" showErrorMessage="1" sqref="C146:D150 C120:D124" xr:uid="{9A0E9DF0-82B8-464F-8E84-CE037C530B0B}">
      <formula1>"Público, Privado"</formula1>
    </dataValidation>
    <dataValidation type="list" allowBlank="1" showInputMessage="1" showErrorMessage="1" sqref="B47:B57" xr:uid="{105906E9-559B-4484-8003-C809C4D6149E}">
      <formula1>"TALLER, CURSO, DIPLOMADO, ESPECIALIZACIÓN"</formula1>
    </dataValidation>
    <dataValidation type="list" allowBlank="1" showInputMessage="1" showErrorMessage="1" errorTitle="SELECIONE" error="SELECCIONE DE LA LISTA DESPLEGABLE SI O NO " sqref="I17" xr:uid="{1B4D68AC-B529-4B2C-8F9C-7CE58ED34702}">
      <formula1>"SÍ, NO"</formula1>
    </dataValidation>
    <dataValidation type="list" allowBlank="1" showInputMessage="1" showErrorMessage="1" sqref="C62:E64 I62:J64" xr:uid="{807F5177-1A77-4253-8874-4931913C2130}">
      <formula1>"Basico, Intermedio, Avanzado, No Aplica"</formula1>
    </dataValidation>
    <dataValidation type="custom" showInputMessage="1" showErrorMessage="1" errorTitle="REGISTRE EL PUESTO A POSTULAR" error="Por favor, primero debe seleccionar el PUESTO AL QUE POSTULA antes de ingresar sus datos personales" sqref="G14 I14 I12 D13:I13 G12 F9 D14:E14 C10:I10 D15:I15 D17:E17 G17 G16:I16 C16:E16" xr:uid="{B81DF8AA-7B37-43A5-BDF7-B7D37FCF5D6B}">
      <formula1>$F$6&lt;&gt;""</formula1>
    </dataValidation>
    <dataValidation type="custom" showInputMessage="1" showErrorMessage="1" sqref="J12" xr:uid="{2898C7A9-A7A7-46AD-B95C-07B5DF937CCE}">
      <formula1>$J$11&lt;&gt;""</formula1>
    </dataValidation>
    <dataValidation type="custom" showInputMessage="1" showErrorMessage="1" errorTitle="REGISTRE EL PUESTO A POSTULAR" error="Por favor, primero debe seleccionar el PUESTO AL QUE POSTULA  antes de ingresar sus datos personales" sqref="C9:D9" xr:uid="{23C5E1B2-7219-4A7B-BC6E-3571C720AD18}">
      <formula1>$F$6&lt;&gt;""</formula1>
    </dataValidation>
    <dataValidation type="custom" showInputMessage="1" showErrorMessage="1" errorTitle="REGISTRE EL PUESTO A POSTULAR" error=" Por favor, primero debe seleccionar el PUESTO AL QUE POSTULA antes de ingresar sus datos personales" sqref="H9:I9" xr:uid="{FE27433B-27B7-4D35-9E69-E9D02882BA98}">
      <formula1>$F$6&lt;&gt;""</formula1>
    </dataValidation>
    <dataValidation type="custom" showInputMessage="1" showErrorMessage="1" errorTitle="REGISTRE EL PUESTO A POSTULAR" error="  Por favor, primero debe seleccionar el PUESTO AL QUE POSTULA antes de ingresar sus datos personales" sqref="C12:E12" xr:uid="{7436B421-D0B4-424D-92F3-EC7DBC222B85}">
      <formula1>$F$6&lt;&gt;""</formula1>
    </dataValidation>
    <dataValidation type="list" allowBlank="1" showInputMessage="1" showErrorMessage="1" errorTitle="SELECCIONE" error="SELECCIONE DE LA LISTA DESPLEGABLE " sqref="C180 C128:C145" xr:uid="{FAF241C7-124D-44C9-83DA-53EA77D5A169}">
      <formula1>"Público, Privado"</formula1>
    </dataValidation>
    <dataValidation type="list" allowBlank="1" showInputMessage="1" showErrorMessage="1" errorTitle="SELECCIONE " error="SELECCIONE DE LA LISTA DESPLEGABLE " sqref="C181:C196" xr:uid="{77D49C0D-42E3-4FB4-A081-CBCCC5340CC7}">
      <formula1>"Público, Privado"</formula1>
    </dataValidation>
    <dataValidation type="list" allowBlank="1" showInputMessage="1" showErrorMessage="1" errorTitle="SELECCIONE" error="SELECCIONE DE LA LISTA DESPLEGABLE" sqref="C154:C171 C73:C92" xr:uid="{76680701-9C78-47B2-9D01-91CD7E0722D8}">
      <formula1>"Público, Privado"</formula1>
    </dataValidation>
    <dataValidation type="list" allowBlank="1" showInputMessage="1" showErrorMessage="1" errorTitle="SELECCIONE " error="SELECCIONE DE LA LISTA DESPLEGABLE" sqref="C103:C119" xr:uid="{9BD6BB1D-C526-4AB2-B3C2-1C2D533F45BB}">
      <formula1>"Público, Privado"</formula1>
    </dataValidation>
    <dataValidation type="list" allowBlank="1" showInputMessage="1" showErrorMessage="1" sqref="F6:I6" xr:uid="{3AD6B005-F007-4953-B88D-D9AF7CFA3221}">
      <formula1>$AA$7:$AA$34</formula1>
    </dataValidation>
  </dataValidations>
  <printOptions horizontalCentered="1"/>
  <pageMargins left="0.11811023622047245" right="0.11811023622047245" top="0.23622047244094491" bottom="0.35433070866141736" header="0.31496062992125984" footer="7.874015748031496E-2"/>
  <pageSetup paperSize="9" scale="52" orientation="portrait" r:id="rId1"/>
  <headerFooter>
    <oddFooter>&amp;CPágina &amp;P de &amp;F</oddFooter>
  </headerFooter>
  <rowBreaks count="3" manualBreakCount="3">
    <brk id="43" max="11" man="1"/>
    <brk id="96" max="11" man="1"/>
    <brk id="149" max="11" man="1"/>
  </rowBreaks>
  <colBreaks count="1" manualBreakCount="1">
    <brk id="12" max="1048575"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errorTitle="SELECCIONE" error="SELECCIONE DE LA LISTA DESPLEGABLE EL TIPO DE CONTRATO CONSIDERANDO EL AVISO RESALTADO EN AMARILLO AL FINAL DE ESTA DJ" xr:uid="{3C52636E-24D0-4AA1-81F3-D2CFA5E1DAAD}">
          <x14:formula1>
            <xm:f>Base!$D$4:$D$5</xm:f>
          </x14:formula1>
          <xm:sqref>D103:D119 D128:D145 D154:D171 D180:D196 D73:D92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E89336C-CBFC-427A-B472-A613C55163E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5</vt:i4>
      </vt:variant>
    </vt:vector>
  </HeadingPairs>
  <TitlesOfParts>
    <vt:vector size="7" baseType="lpstr">
      <vt:lpstr>Base</vt:lpstr>
      <vt:lpstr>DJ 01. FICHA POSTULANTE</vt:lpstr>
      <vt:lpstr>'DJ 01. FICHA POSTULANTE'!Área_de_impresión</vt:lpstr>
      <vt:lpstr>PRIVADO</vt:lpstr>
      <vt:lpstr>Base!PUBLICO</vt:lpstr>
      <vt:lpstr>PUBLICO</vt:lpstr>
      <vt:lpstr>PÚBLICO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russel duran gomez</cp:lastModifiedBy>
  <cp:lastPrinted>2026-04-15T14:03:02Z</cp:lastPrinted>
  <dcterms:created xsi:type="dcterms:W3CDTF">2025-06-06T13:56:11Z</dcterms:created>
  <dcterms:modified xsi:type="dcterms:W3CDTF">2026-10-14T20:32:58Z</dcterms:modified>
</cp:coreProperties>
</file>